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Z ELENA MARRIAGA\ESE POLO NUEVO\2025\"/>
    </mc:Choice>
  </mc:AlternateContent>
  <xr:revisionPtr revIDLastSave="0" documentId="8_{43F2D33F-2C95-42F5-B752-2B5F2718DBED}" xr6:coauthVersionLast="47" xr6:coauthVersionMax="47" xr10:uidLastSave="{00000000-0000-0000-0000-000000000000}"/>
  <bookViews>
    <workbookView xWindow="-120" yWindow="-120" windowWidth="20730" windowHeight="11040" activeTab="1" xr2:uid="{82F85B5A-2391-408F-883B-42C290A0CE34}"/>
  </bookViews>
  <sheets>
    <sheet name="NECESIDADES" sheetId="2" r:id="rId1"/>
    <sheet name="PAA" sheetId="1" r:id="rId2"/>
    <sheet name="Hoja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O120" i="2" l="1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<sst xmlns="http://schemas.openxmlformats.org/spreadsheetml/2006/main" count="330" uniqueCount="220">
  <si>
    <t xml:space="preserve">ESE HOSPITAL MATERNO INFANTIL CIUDADELA METROPOLITANA DE SOLEDAD  </t>
  </si>
  <si>
    <t>ESE CENTRO DE SALUD DE POLONUEVO</t>
  </si>
  <si>
    <t>Codigo</t>
  </si>
  <si>
    <t>Version</t>
  </si>
  <si>
    <t>Fecha</t>
  </si>
  <si>
    <t>30/04/2024</t>
  </si>
  <si>
    <t>PLAN ANUAL DE ADQUISICIONES</t>
  </si>
  <si>
    <t>AÑO 2025</t>
  </si>
  <si>
    <t>PROCESO: Gestión Financiera</t>
  </si>
  <si>
    <t>FECHA: Enero 2025</t>
  </si>
  <si>
    <t>FO-PAA-03</t>
  </si>
  <si>
    <t>Necesidad</t>
  </si>
  <si>
    <t>Despacho</t>
  </si>
  <si>
    <t xml:space="preserve">Secretaría General </t>
  </si>
  <si>
    <t>Responsabilidad Fiscal</t>
  </si>
  <si>
    <t>Contraloría Aux. Educación</t>
  </si>
  <si>
    <t>Sub. Financiera</t>
  </si>
  <si>
    <t>Control Interno</t>
  </si>
  <si>
    <t>Talento Humano</t>
  </si>
  <si>
    <t>Sub Contraloría</t>
  </si>
  <si>
    <t>Contraloría Aux. Inf. y Medio Ambiente</t>
  </si>
  <si>
    <t>Jurídica</t>
  </si>
  <si>
    <t>Contraloría Aux. de Gestión Pública</t>
  </si>
  <si>
    <t>Contraloría Aux. Central y Descentralizada</t>
  </si>
  <si>
    <t>Contraloría Aux. Salud</t>
  </si>
  <si>
    <t>Total de necesidades</t>
  </si>
  <si>
    <t>Aire acondicionado</t>
  </si>
  <si>
    <t>Algodón</t>
  </si>
  <si>
    <t>Almohadilla para sellos</t>
  </si>
  <si>
    <t>Ambientador</t>
  </si>
  <si>
    <t>Antiácaros</t>
  </si>
  <si>
    <t>Archivadores</t>
  </si>
  <si>
    <t>Banda de caucho</t>
  </si>
  <si>
    <t>Bandera de Colombia</t>
  </si>
  <si>
    <t>Bandera de la Contraloría</t>
  </si>
  <si>
    <t>Banderitas post-it</t>
  </si>
  <si>
    <t>Block con rayas tamaño oficio</t>
  </si>
  <si>
    <t>Block papel periódico</t>
  </si>
  <si>
    <t>Bolígrafos negros</t>
  </si>
  <si>
    <t>Bolsa de señaladores plásticos</t>
  </si>
  <si>
    <t>Borrador de nata</t>
  </si>
  <si>
    <t>Botellas de alcohol</t>
  </si>
  <si>
    <t>Cajas para archivo</t>
  </si>
  <si>
    <t>Cámara fotográfica alta resolucion</t>
  </si>
  <si>
    <t>Caratulas para expedientes</t>
  </si>
  <si>
    <t>Carpeta de auditoria</t>
  </si>
  <si>
    <t>Carpeta de procesos de responsabilidad fiscal</t>
  </si>
  <si>
    <t>Carpeta para contratos egresos y egresos</t>
  </si>
  <si>
    <t>Carpeta tamaño oficio</t>
  </si>
  <si>
    <t>Cartulinas legajadoras tamaño oficio</t>
  </si>
  <si>
    <t>Cargador para computador portátil HP</t>
  </si>
  <si>
    <t>CD y DVD</t>
  </si>
  <si>
    <t>Chinches</t>
  </si>
  <si>
    <t>Cinta ancha para enmascarar</t>
  </si>
  <si>
    <t>Cinta delgada para enmascarar</t>
  </si>
  <si>
    <t>Cinta EPSON LX-350</t>
  </si>
  <si>
    <t>Cinta pegante transparente gruesa</t>
  </si>
  <si>
    <t>Cinta transparente delgada</t>
  </si>
  <si>
    <t>Clips mariposa</t>
  </si>
  <si>
    <t>Clips pequeños sencillo</t>
  </si>
  <si>
    <t>Computador de escritorio</t>
  </si>
  <si>
    <t>Descansa pies</t>
  </si>
  <si>
    <t>Dispensador de cinta pegante</t>
  </si>
  <si>
    <t>División de escritorio</t>
  </si>
  <si>
    <t>Engrapadoras</t>
  </si>
  <si>
    <t>Equipo celular</t>
  </si>
  <si>
    <t>Escáner</t>
  </si>
  <si>
    <t>Exacto</t>
  </si>
  <si>
    <t>Fechadores</t>
  </si>
  <si>
    <t>Folder tamaño oficio</t>
  </si>
  <si>
    <t>Folderes celuguias tamaño carta</t>
  </si>
  <si>
    <t>Folderes celuguias tamaño oficio</t>
  </si>
  <si>
    <t>Folderes colgantes tamaño oficio</t>
  </si>
  <si>
    <t>Frasco de tinta cyan EPSON L555 (T664120 original x 70ml)</t>
  </si>
  <si>
    <t>Frasco de tinta magenta EPSON L555 (T664120 original x 70ml)</t>
  </si>
  <si>
    <t>Frasco de tinta negra EPSON L555 (T664120 original x 70ml)</t>
  </si>
  <si>
    <t>Frasco de tinta yellow EPSON L555 (T664120 original x 70ml)</t>
  </si>
  <si>
    <t>Ganchos legajadores</t>
  </si>
  <si>
    <t>Goma</t>
  </si>
  <si>
    <t>Grapas</t>
  </si>
  <si>
    <t>Guías celuguías</t>
  </si>
  <si>
    <t>Huellero</t>
  </si>
  <si>
    <t xml:space="preserve">Impresora miltifuncional (scaner - fotocopia - impresión) </t>
  </si>
  <si>
    <t>Lápices negros</t>
  </si>
  <si>
    <t>Lápices rojos</t>
  </si>
  <si>
    <t>Libretas de notas</t>
  </si>
  <si>
    <t>Libros de actas</t>
  </si>
  <si>
    <t>Libros de actas 600 folios</t>
  </si>
  <si>
    <t>Libros radicadores</t>
  </si>
  <si>
    <t>Limpiones o balleta</t>
  </si>
  <si>
    <t>Liquido corrector</t>
  </si>
  <si>
    <t>Marcadores borrables</t>
  </si>
  <si>
    <t>Marcadores permanentes</t>
  </si>
  <si>
    <t>Marcadores/sharpies</t>
  </si>
  <si>
    <t>Memorias USB 16GB</t>
  </si>
  <si>
    <t>Memos autoadhesivos grandes</t>
  </si>
  <si>
    <t>Memos autoadhesivos pequeños</t>
  </si>
  <si>
    <t>Mouse</t>
  </si>
  <si>
    <t>Mouse USB</t>
  </si>
  <si>
    <t>Numerador de 5 dígitos</t>
  </si>
  <si>
    <t>Numerador de 8 dígitos</t>
  </si>
  <si>
    <t>Numerador marca Lyon de 7 digitos</t>
  </si>
  <si>
    <t>Pad mouse</t>
  </si>
  <si>
    <t>Pegante en barra</t>
  </si>
  <si>
    <t>Perforadora</t>
  </si>
  <si>
    <t>Porta guía plástica folder colgante</t>
  </si>
  <si>
    <t>puertas gabinete baño Despacho</t>
  </si>
  <si>
    <t>Reglas 30cm</t>
  </si>
  <si>
    <t>Resaltadores de colores</t>
  </si>
  <si>
    <t>Resma tamaño carta</t>
  </si>
  <si>
    <t>Resma tamaño oficio</t>
  </si>
  <si>
    <t>Sacagrapas</t>
  </si>
  <si>
    <t>Sacapuntas</t>
  </si>
  <si>
    <t xml:space="preserve">señalizadores de pagina </t>
  </si>
  <si>
    <t>Sillas de espera</t>
  </si>
  <si>
    <t>Sillas secretariales con ajustes ergonómicos</t>
  </si>
  <si>
    <t>Smart TV</t>
  </si>
  <si>
    <t>Sobre blancos tamaño oficio</t>
  </si>
  <si>
    <t>Sobres manila carta</t>
  </si>
  <si>
    <t>Sobres manila oficio</t>
  </si>
  <si>
    <t>Tablero mixto de corcho y acrilico (60cm x 80cm)</t>
  </si>
  <si>
    <t>Teclado USB</t>
  </si>
  <si>
    <t>Telefono fijo alámbrico</t>
  </si>
  <si>
    <t>Televisor Smart</t>
  </si>
  <si>
    <t>Tijeras</t>
  </si>
  <si>
    <t>Tinta Epson L555</t>
  </si>
  <si>
    <t>Tinta para sello negra</t>
  </si>
  <si>
    <t>Tóner HP imagen Laserjet CF219A</t>
  </si>
  <si>
    <t>Tóner HP Laserjet CF 217A color negro</t>
  </si>
  <si>
    <t>Tóner HP Laserjet CF283A</t>
  </si>
  <si>
    <t>Toner HP laserjet CF285A color negro</t>
  </si>
  <si>
    <t>Tóner Samsung MLT-D104S tinta polvo negra</t>
  </si>
  <si>
    <t>Tóner HP Laserjet Pro MFP M-127-128-85A</t>
  </si>
  <si>
    <t>Tóner HP Laserjet Pro MFP M-127-128-83A</t>
  </si>
  <si>
    <t>Toner samsung ML-166x/ML-167x/ML-186x (104S)</t>
  </si>
  <si>
    <t>Toner HP laserjet Pro M102 MFP M130 (17A)</t>
  </si>
  <si>
    <t>Toner laserjet Pro (19A)</t>
  </si>
  <si>
    <t>Toner laserjet Pro MFP M130fw</t>
  </si>
  <si>
    <t>Toner Hp laserjet M1212nf MFP</t>
  </si>
  <si>
    <t>Toner HP laserjet Pro MFP 130</t>
  </si>
  <si>
    <t>Toner HP laserjet Pro MFP 127</t>
  </si>
  <si>
    <t>Toner HP laser M127 FM</t>
  </si>
  <si>
    <t>Toner HP 17A</t>
  </si>
  <si>
    <t>Toner HP 83A</t>
  </si>
  <si>
    <t>Toner HP 21CF9A</t>
  </si>
  <si>
    <t xml:space="preserve">Código UNSPSC </t>
  </si>
  <si>
    <t>Descripción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</si>
  <si>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</si>
  <si>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</si>
  <si>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</si>
  <si>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</si>
  <si>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</si>
  <si>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84131501;84131503;84131607;84131511</t>
  </si>
  <si>
    <t>COMPRA DE PÓLIZA DE SEGURO MULTIRIESGO DE BIENES MUEBLES  DE LA CONTROLARÍA DEPARTAMENTAL DEL ATLÁNTICO, PÓLIZA DE MANEJO SECTOR OFICIAL PÓLIZA DE SEGURO DE RESPONSABILIDAD CIVIL EXTRA CONTRACTUAL , SEGURO AUTOMÓVILES  Y SOAT QUE AMPAREN LOS VEHÍCULOS DE LA CONTROLARÍA DEPARTAMENTAL DEL ATLÁNTICO.</t>
  </si>
  <si>
    <t>ENERO</t>
  </si>
  <si>
    <t xml:space="preserve">12 MESES </t>
  </si>
  <si>
    <t xml:space="preserve">MINIMA CUANTIA </t>
  </si>
  <si>
    <t xml:space="preserve">RECURSOS PROPIOS </t>
  </si>
  <si>
    <t>15101506</t>
  </si>
  <si>
    <t>SUMINISTRO DE GASOLINA Y ACPM</t>
  </si>
  <si>
    <t xml:space="preserve">ENERO </t>
  </si>
  <si>
    <t>11 MESES</t>
  </si>
  <si>
    <t xml:space="preserve">MINIMA CUANTIA - ACUERDO  COMBUSTIBLE </t>
  </si>
  <si>
    <t xml:space="preserve">COMPRA DE TIQUETES AEREOS </t>
  </si>
  <si>
    <t>72101501</t>
  </si>
  <si>
    <t>SERVICIO DE MANTENIMIENTO PREVENTIVO Y CORRECTIVO DE INFRAESTRUCTURA  CON INSUMOS ELÉCTRICOS Y FERRETERÍA  EDIFICACIÓN DE LA CDA</t>
  </si>
  <si>
    <t>FEBRERO</t>
  </si>
  <si>
    <t xml:space="preserve">10 MESES </t>
  </si>
  <si>
    <t>ADQUISICIÓN DE TONNER, CARTUCHOS Y TINTAS PARA RECARGAS</t>
  </si>
  <si>
    <t xml:space="preserve">FEBRERO </t>
  </si>
  <si>
    <t xml:space="preserve">3 MESES </t>
  </si>
  <si>
    <t>14111506;44121615;44121619;44121621;44121701;44121706;44121708;44121711;44121716;44121804;44111515;14111823;44122005;44122011;44122017;44122104;44122107</t>
  </si>
  <si>
    <t>COMPRA PAPELERÍA Y ÚTILES DE OFICINA</t>
  </si>
  <si>
    <t>47131601;47131603;47131604;47131605;47131608;47131609;47131611;47131613;47131615;47131618;47131619;47131801;47131802;47131803;47131807;47131818;47131829;47131832</t>
  </si>
  <si>
    <t>COMPRA DE PRODUCTOS PARA ASEO Y CAFETERÍA</t>
  </si>
  <si>
    <t xml:space="preserve">MANTENIMIENTO PREVENTIVO Y CORRECTIVO DE EQUIPOS DE REFRIGERACIÓN -AIRES ACONDICIONADO  Y NEVERAS- </t>
  </si>
  <si>
    <t>78181502;78181503;78181507</t>
  </si>
  <si>
    <t>MANTENIMIENTO PREVENTIVO  Y CORRECTIVO DE VEHÍCULOS  DE LA CDA</t>
  </si>
  <si>
    <t>81112304;81112306;81112307</t>
  </si>
  <si>
    <t xml:space="preserve">MANTENIMIENTO PREVENTIVO Y CORRECTIVO DE EQUIPOS DE COMPUTO E IMPRESORAS,  UPS </t>
  </si>
  <si>
    <t xml:space="preserve">PROGRAMA DE  FOMENTO DE LA PARTICIÓN CIUDADANA </t>
  </si>
  <si>
    <t xml:space="preserve">8 MESES </t>
  </si>
  <si>
    <t xml:space="preserve">CONTRATACION DIRECTA </t>
  </si>
  <si>
    <t>85101701;85101707</t>
  </si>
  <si>
    <t xml:space="preserve">SEGUIMIENTO Y ACTUALIZACIÓN  DEL SISTEMA DE SEGURIDAD Y SALUD EN EL TRABAJO </t>
  </si>
  <si>
    <t xml:space="preserve">SERVICIO DE COMUNICACIÓN Y SEGUIMIENTO JUDICIAL DE PROCESOS </t>
  </si>
  <si>
    <t xml:space="preserve">MARZO </t>
  </si>
  <si>
    <t>12 MESES</t>
  </si>
  <si>
    <t xml:space="preserve">ARRENDAMIENTO DE FOTOCOPIADORA INCLUYE INSUMOS   Y MANTEAMIENTOS - SIN OPERARIOS- </t>
  </si>
  <si>
    <t>9 MESES</t>
  </si>
  <si>
    <t>86101705</t>
  </si>
  <si>
    <t xml:space="preserve">CAPACITACIÓN FUNCIONARIOS. SEMINARIOS, DIPLOMADOS TEMAS MISIONES Y TRANSVERSALES </t>
  </si>
  <si>
    <t>SEGUIMIENTO SISTEMA DE GESTIÓN DE CALIDAD DE LA CONTROLARÍA GENERAL DEL DEPARTAMENTO DEL ATLÁNTICO NORMAS ISO 9001:2015</t>
  </si>
  <si>
    <t xml:space="preserve">JUNIO </t>
  </si>
  <si>
    <t xml:space="preserve">2 MESES </t>
  </si>
  <si>
    <t>53101502;53101504;53101602;53101604;53102002;53111601;53111602</t>
  </si>
  <si>
    <t xml:space="preserve">DOTACIÓN  VESTIDO Y CALZADO  </t>
  </si>
  <si>
    <t>56101522</t>
  </si>
  <si>
    <t xml:space="preserve">ADQUISICIÓN DE SILLAS  ERGONÓMICAS </t>
  </si>
  <si>
    <t xml:space="preserve">JULIO </t>
  </si>
  <si>
    <t>43231512;43233200;81112300;81111800;43233000;81112200;43232800;81111900</t>
  </si>
  <si>
    <t>RENOVACION DE  SOFTWARE CORPORATIVO ANTIVIRUS  KASPERSKY BAJO LA  ADMINISTRACIÓN EN CONSOLA, RENOVACIÓN DE LICENCIA DE EQUIPOS DE REDES WIFI AEROHIVE BR100, ADQUISICION DE LICENCIAS DE SUITE OFIMÁTICAS Y DE DISPOSITIVO PARA COPIAS DE SEGURIDAD Y LICENCIAMIENTO CON SOPORTE TÉCNICO INCLUYE SERVICIOS COMPLEMENTARIOS  Y RENOVACION  DE LICENCIAS DE CORREO ELECTRÓNICO, SERVICIO DE HOSTING O ALOJAMIENTO PARA EL SERVICIO DE CORREO ELECTRÓNICO, SITIO WEB Y PLATAFORMA PARA RENDICIÓN DE CUENTAS Y ORGANIZACIÓN DE RACK DE TELECOMUNICACIONES PARA LA CONTROLARÍA DEPARTAMENTAL DEL ATLÁNTICO. RENOVACIÓN DE LICENCIAMIENTO DE ANTIMALWARE CLOUD PARA PROTECCIÓN INFORMACIÓN CLOUD MANEJADAS MEDIANTE HERRAMIENTAS COLABORATIVAS</t>
  </si>
  <si>
    <t xml:space="preserve">SUBASTA INVERSA PRESENCIAL </t>
  </si>
  <si>
    <t xml:space="preserve">EMPASTES Y ELABORACIÓN DE CARATULAS O CARPETAS </t>
  </si>
  <si>
    <t xml:space="preserve">AGOSTO </t>
  </si>
  <si>
    <t xml:space="preserve">RENOVACIÓN SOFTWARE GESTIÓN DOCUMENTAL </t>
  </si>
  <si>
    <t xml:space="preserve">SEPTIEMBRE </t>
  </si>
  <si>
    <t xml:space="preserve">MANTENIMIENTO PREVENTIVO  Y CORRECTIVO DE VEHÍCULOS  </t>
  </si>
  <si>
    <t xml:space="preserve">COMPRA DE PÓLIZA DE SEGURO MULTIRIESGO DE BIENES MUEBLES </t>
  </si>
  <si>
    <t>SEPTIEMBRE</t>
  </si>
  <si>
    <t>6 MESES</t>
  </si>
  <si>
    <t xml:space="preserve">SERVICIOS PRESTADOS A LAS EMPRESAS Y SERVICIOS DE PRODUCCIÓN </t>
  </si>
  <si>
    <t>SERVICIOS PRESTADOS A LAS EMPRESAS Y SERVICIOS DE PRODUCCIÓN  ADMINISTRATIVA Y MISIONAL</t>
  </si>
  <si>
    <t>MAYO</t>
  </si>
  <si>
    <t>COMPRA DE SUMINISTROS MEDICOS Y HOSPITALARIOS NECESARIOS PARA EL CUMPLIMIENTO MISIONAL</t>
  </si>
  <si>
    <t>RENOVACION DE  SOFTWARE  Y ACTUALIZACIÓN DE BASES DE DATOS</t>
  </si>
  <si>
    <t>MANTENIMIENTO PREVENTIVO Y CORRECTIVO DE EQUIPOS DE COMPUTO E IMPRESORAS, Y EQUIPOS ELECTRONICOS</t>
  </si>
  <si>
    <t xml:space="preserve">SERVICIO DE MANTENIMIENTO PREVENTIVO Y CORRECTIVO DE INFRAESTRUCTURA  CON INSUMOS ELÉCTRICOS Y FERRETERÍA  EDIFICACIÓN  Y MANTENIMIENTO PREVENTIVO Y CORRECTIVO DE EQUIPOS DE REFRIGERACIÓN -AIRES ACONDICIONADO  Y NEVERAS- </t>
  </si>
  <si>
    <t>COMPRRA DE ELEMENTOS DE MAQUINARIA Y EQUIPO</t>
  </si>
  <si>
    <t>51000000, 51210000 y 51213000.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</si>
</sst>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&quot;COP&quot;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9" tint="-0.499984740745262"/>
      <name val="Century Gothic"/>
      <family val="2"/>
    </font>
    <font>
      <sz val="11"/>
      <color theme="0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8"/>
      <color theme="9"/>
      <name val="Century Gothic"/>
      <family val="2"/>
    </font>
    <font>
      <sz val="8"/>
      <color rgb="FFFF0000"/>
      <name val="Century Gothic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10" fillId="4" borderId="0" applyNumberFormat="0" applyBorder="0" applyProtection="0">
      <alignment horizontal="center" vertical="center"/>
    </xf>
    <xf numFmtId="49" fontId="11" fillId="0" borderId="0" applyFill="0" applyBorder="0" applyProtection="0">
      <alignment horizontal="left" vertical="center"/>
    </xf>
    <xf numFmtId="164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/>
    <xf numFmtId="0" fontId="9" fillId="0" borderId="5" xfId="0" applyFont="1" applyBorder="1"/>
    <xf numFmtId="0" fontId="7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/>
    <xf numFmtId="0" fontId="1" fillId="0" borderId="9" xfId="0" applyFont="1" applyBorder="1"/>
    <xf numFmtId="0" fontId="9" fillId="0" borderId="9" xfId="0" applyFont="1" applyBorder="1"/>
    <xf numFmtId="0" fontId="1" fillId="0" borderId="9" xfId="0" applyFont="1" applyBorder="1" applyAlignment="1">
      <alignment horizontal="center"/>
    </xf>
    <xf numFmtId="0" fontId="7" fillId="0" borderId="10" xfId="0" applyFont="1" applyBorder="1"/>
    <xf numFmtId="0" fontId="9" fillId="0" borderId="0" xfId="0" applyFont="1"/>
    <xf numFmtId="0" fontId="2" fillId="0" borderId="3" xfId="0" applyFont="1" applyBorder="1"/>
    <xf numFmtId="0" fontId="2" fillId="0" borderId="5" xfId="0" applyFont="1" applyBorder="1"/>
    <xf numFmtId="49" fontId="1" fillId="0" borderId="5" xfId="3" applyFont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Protection="1">
      <alignment horizontal="center" vertical="center"/>
    </xf>
    <xf numFmtId="0" fontId="2" fillId="2" borderId="11" xfId="2" applyFont="1" applyFill="1" applyBorder="1" applyAlignment="1" applyProtection="1">
      <alignment horizontal="center" vertical="center" wrapText="1"/>
    </xf>
    <xf numFmtId="1" fontId="2" fillId="2" borderId="12" xfId="2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3" applyFont="1" applyBorder="1" applyAlignment="1" applyProtection="1">
      <alignment horizontal="center" vertical="center" wrapText="1"/>
      <protection locked="0"/>
    </xf>
    <xf numFmtId="49" fontId="1" fillId="0" borderId="13" xfId="3" applyFont="1" applyBorder="1" applyAlignment="1" applyProtection="1">
      <alignment horizontal="center" vertical="center"/>
      <protection locked="0"/>
    </xf>
    <xf numFmtId="164" fontId="1" fillId="0" borderId="14" xfId="4" applyFont="1" applyBorder="1" applyAlignment="1" applyProtection="1">
      <alignment horizontal="center" vertical="center"/>
      <protection locked="0"/>
    </xf>
    <xf numFmtId="49" fontId="1" fillId="0" borderId="5" xfId="3" applyFont="1" applyBorder="1" applyAlignment="1" applyProtection="1">
      <alignment horizontal="center" vertical="center"/>
      <protection locked="0"/>
    </xf>
    <xf numFmtId="164" fontId="1" fillId="0" borderId="15" xfId="4" applyFont="1" applyBorder="1" applyAlignment="1" applyProtection="1">
      <alignment horizontal="center" vertical="center"/>
      <protection locked="0"/>
    </xf>
    <xf numFmtId="49" fontId="1" fillId="0" borderId="16" xfId="3" applyFont="1" applyBorder="1" applyAlignment="1" applyProtection="1">
      <alignment horizontal="center" vertical="center" wrapText="1"/>
      <protection locked="0"/>
    </xf>
    <xf numFmtId="49" fontId="1" fillId="0" borderId="16" xfId="3" applyFont="1" applyBorder="1" applyAlignment="1" applyProtection="1">
      <alignment horizontal="center" vertical="center"/>
      <protection locked="0"/>
    </xf>
    <xf numFmtId="164" fontId="1" fillId="0" borderId="17" xfId="4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 applyProtection="1">
      <alignment horizontal="center" vertical="center" wrapText="1"/>
    </xf>
    <xf numFmtId="0" fontId="2" fillId="2" borderId="5" xfId="2" applyFont="1" applyFill="1" applyBorder="1" applyProtection="1">
      <alignment horizontal="center" vertical="center"/>
    </xf>
    <xf numFmtId="1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3" applyFont="1" applyBorder="1" applyAlignment="1" applyProtection="1">
      <alignment horizontal="left" vertical="center" wrapText="1"/>
      <protection locked="0"/>
    </xf>
    <xf numFmtId="49" fontId="1" fillId="0" borderId="5" xfId="3" applyFont="1" applyBorder="1" applyProtection="1">
      <alignment horizontal="left" vertical="center"/>
      <protection locked="0"/>
    </xf>
    <xf numFmtId="0" fontId="6" fillId="0" borderId="0" xfId="1" applyFont="1" applyFill="1" applyAlignment="1">
      <alignment vertical="center"/>
    </xf>
    <xf numFmtId="0" fontId="2" fillId="5" borderId="5" xfId="1" applyFont="1" applyFill="1" applyBorder="1" applyAlignment="1">
      <alignment horizontal="center" vertical="center" wrapText="1"/>
    </xf>
    <xf numFmtId="164" fontId="1" fillId="0" borderId="5" xfId="4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5">
    <cellStyle name="BodyStyle" xfId="3" xr:uid="{B723289C-835D-485D-9DE0-9C5C4F814F6E}"/>
    <cellStyle name="Currency" xfId="4" xr:uid="{AB18284B-CCBC-4C9E-8463-42145E93A078}"/>
    <cellStyle name="Énfasis1" xfId="1" builtinId="29"/>
    <cellStyle name="HeaderStyle" xfId="2" xr:uid="{BE4A8206-CAF4-4655-B2EE-68EAD31BE78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38099</xdr:rowOff>
    </xdr:from>
    <xdr:to>
      <xdr:col>2</xdr:col>
      <xdr:colOff>2200275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B3267A-0F19-4B88-B13F-636DD085F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49"/>
          <a:ext cx="2857500" cy="447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be2a8653dc8d3a0/Documentos/RECUPERADO%20ASESORIA/ESE%20POLONUEVO/03%20PRESUPUESTO%202024/PROYECCION%20PPTO%202025/PROYECCION%20EJECUCION%20PPT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"/>
      <sheetName val="PPTO GTO BASE"/>
      <sheetName val="PPTO CON POLIZAS"/>
      <sheetName val="PPTO GTO BASE  CON POLIZAS"/>
      <sheetName val="PPTO GTO"/>
      <sheetName val="PPTO GTO PNAL"/>
      <sheetName val="PPTO FIJOS"/>
    </sheetNames>
    <sheetDataSet>
      <sheetData sheetId="0"/>
      <sheetData sheetId="1"/>
      <sheetData sheetId="2"/>
      <sheetData sheetId="3">
        <row r="73">
          <cell r="E73">
            <v>10800000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24CC-E6F9-4510-9DEF-FD5A179E12CF}">
  <dimension ref="A1:O127"/>
  <sheetViews>
    <sheetView workbookViewId="0">
      <selection activeCell="G14" sqref="G14"/>
    </sheetView>
  </sheetViews>
  <sheetFormatPr baseColWidth="10" defaultRowHeight="13.5" x14ac:dyDescent="0.3"/>
  <cols>
    <col min="1" max="1" width="49" style="1" bestFit="1" customWidth="1"/>
    <col min="2" max="2" width="8.85546875" style="1" bestFit="1" customWidth="1"/>
    <col min="3" max="3" width="15.5703125" style="1" bestFit="1" customWidth="1"/>
    <col min="4" max="4" width="18.7109375" style="19" bestFit="1" customWidth="1"/>
    <col min="5" max="5" width="13.42578125" style="1" bestFit="1" customWidth="1"/>
    <col min="6" max="6" width="13" style="1" bestFit="1" customWidth="1"/>
    <col min="7" max="7" width="12.28515625" style="2" bestFit="1" customWidth="1"/>
    <col min="8" max="8" width="13.42578125" style="1" bestFit="1" customWidth="1"/>
    <col min="9" max="9" width="12.85546875" style="2" bestFit="1" customWidth="1"/>
    <col min="10" max="10" width="22.85546875" style="2" customWidth="1"/>
    <col min="11" max="11" width="7.140625" style="2" bestFit="1" customWidth="1"/>
    <col min="12" max="12" width="22.42578125" style="2" customWidth="1"/>
    <col min="13" max="13" width="20.85546875" style="2" bestFit="1" customWidth="1"/>
    <col min="14" max="14" width="18.28515625" style="2" bestFit="1" customWidth="1"/>
    <col min="15" max="15" width="10.85546875" style="2" bestFit="1" customWidth="1"/>
    <col min="16" max="16384" width="11.42578125" style="1"/>
  </cols>
  <sheetData>
    <row r="1" spans="1:15" s="39" customFormat="1" ht="84" customHeight="1" x14ac:dyDescent="0.25">
      <c r="A1" s="40" t="s">
        <v>11</v>
      </c>
      <c r="B1" s="40" t="s">
        <v>12</v>
      </c>
      <c r="C1" s="40" t="s">
        <v>13</v>
      </c>
      <c r="D1" s="40" t="s">
        <v>14</v>
      </c>
      <c r="E1" s="40" t="s">
        <v>15</v>
      </c>
      <c r="F1" s="40" t="s">
        <v>16</v>
      </c>
      <c r="G1" s="40" t="s">
        <v>17</v>
      </c>
      <c r="H1" s="40" t="s">
        <v>18</v>
      </c>
      <c r="I1" s="40" t="s">
        <v>19</v>
      </c>
      <c r="J1" s="40" t="s">
        <v>20</v>
      </c>
      <c r="K1" s="40" t="s">
        <v>21</v>
      </c>
      <c r="L1" s="40" t="s">
        <v>22</v>
      </c>
      <c r="M1" s="40" t="s">
        <v>23</v>
      </c>
      <c r="N1" s="40" t="s">
        <v>24</v>
      </c>
      <c r="O1" s="40" t="s">
        <v>25</v>
      </c>
    </row>
    <row r="2" spans="1:15" x14ac:dyDescent="0.3">
      <c r="A2" s="4" t="s">
        <v>26</v>
      </c>
      <c r="B2" s="3"/>
      <c r="C2" s="3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>
        <f t="shared" ref="O2:O65" si="0">SUM(B2:N2)</f>
        <v>0</v>
      </c>
    </row>
    <row r="3" spans="1:15" x14ac:dyDescent="0.3">
      <c r="A3" s="4" t="s">
        <v>27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>
        <f t="shared" si="0"/>
        <v>0</v>
      </c>
    </row>
    <row r="4" spans="1:15" x14ac:dyDescent="0.3">
      <c r="A4" s="4" t="s">
        <v>28</v>
      </c>
      <c r="B4" s="3">
        <v>2</v>
      </c>
      <c r="C4" s="3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>
        <f t="shared" si="0"/>
        <v>2</v>
      </c>
    </row>
    <row r="5" spans="1:15" x14ac:dyDescent="0.3">
      <c r="A5" s="4" t="s">
        <v>29</v>
      </c>
      <c r="B5" s="3"/>
      <c r="C5" s="3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0</v>
      </c>
    </row>
    <row r="6" spans="1:15" x14ac:dyDescent="0.3">
      <c r="A6" s="4" t="s">
        <v>30</v>
      </c>
      <c r="B6" s="4"/>
      <c r="C6" s="3"/>
      <c r="D6" s="6"/>
      <c r="E6" s="4"/>
      <c r="F6" s="4"/>
      <c r="G6" s="3"/>
      <c r="H6" s="3"/>
      <c r="I6" s="3"/>
      <c r="J6" s="3"/>
      <c r="K6" s="3"/>
      <c r="L6" s="3"/>
      <c r="M6" s="3"/>
      <c r="N6" s="3"/>
      <c r="O6" s="3">
        <f t="shared" si="0"/>
        <v>0</v>
      </c>
    </row>
    <row r="7" spans="1:15" x14ac:dyDescent="0.3">
      <c r="A7" s="4" t="s">
        <v>31</v>
      </c>
      <c r="B7" s="4"/>
      <c r="C7" s="3"/>
      <c r="D7" s="6"/>
      <c r="E7" s="4"/>
      <c r="F7" s="4"/>
      <c r="G7" s="3"/>
      <c r="H7" s="3"/>
      <c r="I7" s="3">
        <v>2</v>
      </c>
      <c r="J7" s="3"/>
      <c r="K7" s="3"/>
      <c r="L7" s="3"/>
      <c r="M7" s="3"/>
      <c r="N7" s="3"/>
      <c r="O7" s="3">
        <f t="shared" si="0"/>
        <v>2</v>
      </c>
    </row>
    <row r="8" spans="1:15" x14ac:dyDescent="0.3">
      <c r="A8" s="4" t="s">
        <v>32</v>
      </c>
      <c r="B8" s="4"/>
      <c r="C8" s="3">
        <v>2</v>
      </c>
      <c r="D8" s="6"/>
      <c r="E8" s="4"/>
      <c r="F8" s="4"/>
      <c r="G8" s="3"/>
      <c r="H8" s="3"/>
      <c r="I8" s="3"/>
      <c r="J8" s="3"/>
      <c r="K8" s="3"/>
      <c r="L8" s="3"/>
      <c r="M8" s="3"/>
      <c r="N8" s="3"/>
      <c r="O8" s="3">
        <f t="shared" si="0"/>
        <v>2</v>
      </c>
    </row>
    <row r="9" spans="1:15" x14ac:dyDescent="0.3">
      <c r="A9" s="4" t="s">
        <v>33</v>
      </c>
      <c r="B9" s="3">
        <v>2</v>
      </c>
      <c r="C9" s="3"/>
      <c r="D9" s="6"/>
      <c r="E9" s="4"/>
      <c r="F9" s="4"/>
      <c r="G9" s="3"/>
      <c r="H9" s="3"/>
      <c r="I9" s="3"/>
      <c r="J9" s="3"/>
      <c r="K9" s="3"/>
      <c r="L9" s="3"/>
      <c r="M9" s="3"/>
      <c r="N9" s="3"/>
      <c r="O9" s="3">
        <f t="shared" si="0"/>
        <v>2</v>
      </c>
    </row>
    <row r="10" spans="1:15" x14ac:dyDescent="0.3">
      <c r="A10" s="4" t="s">
        <v>34</v>
      </c>
      <c r="B10" s="3">
        <v>2</v>
      </c>
      <c r="C10" s="3"/>
      <c r="D10" s="6"/>
      <c r="E10" s="4"/>
      <c r="F10" s="4"/>
      <c r="G10" s="3"/>
      <c r="H10" s="3"/>
      <c r="I10" s="3"/>
      <c r="J10" s="3"/>
      <c r="K10" s="3"/>
      <c r="L10" s="3"/>
      <c r="M10" s="3"/>
      <c r="N10" s="3"/>
      <c r="O10" s="3">
        <f t="shared" si="0"/>
        <v>2</v>
      </c>
    </row>
    <row r="11" spans="1:15" x14ac:dyDescent="0.3">
      <c r="A11" s="4" t="s">
        <v>35</v>
      </c>
      <c r="B11" s="4"/>
      <c r="C11" s="3"/>
      <c r="D11" s="6"/>
      <c r="E11" s="3"/>
      <c r="F11" s="4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x14ac:dyDescent="0.3">
      <c r="A12" s="4" t="s">
        <v>36</v>
      </c>
      <c r="B12" s="3">
        <v>2</v>
      </c>
      <c r="C12" s="3"/>
      <c r="D12" s="6"/>
      <c r="E12" s="4"/>
      <c r="F12" s="4"/>
      <c r="G12" s="3"/>
      <c r="H12" s="3"/>
      <c r="I12" s="3"/>
      <c r="J12" s="3"/>
      <c r="K12" s="3"/>
      <c r="L12" s="3"/>
      <c r="M12" s="3"/>
      <c r="N12" s="3"/>
      <c r="O12" s="3">
        <f t="shared" si="0"/>
        <v>2</v>
      </c>
    </row>
    <row r="13" spans="1:15" x14ac:dyDescent="0.3">
      <c r="A13" s="4" t="s">
        <v>37</v>
      </c>
      <c r="B13" s="3"/>
      <c r="C13" s="3"/>
      <c r="D13" s="5"/>
      <c r="E13" s="3"/>
      <c r="F13" s="3"/>
      <c r="G13" s="3"/>
      <c r="H13" s="3"/>
      <c r="I13" s="3">
        <v>30</v>
      </c>
      <c r="J13" s="3"/>
      <c r="K13" s="3"/>
      <c r="L13" s="3"/>
      <c r="M13" s="3"/>
      <c r="N13" s="3"/>
      <c r="O13" s="3">
        <f t="shared" si="0"/>
        <v>30</v>
      </c>
    </row>
    <row r="14" spans="1:15" x14ac:dyDescent="0.3">
      <c r="A14" s="4" t="s">
        <v>38</v>
      </c>
      <c r="B14" s="3">
        <v>60</v>
      </c>
      <c r="C14" s="3">
        <v>7</v>
      </c>
      <c r="D14" s="5">
        <v>144</v>
      </c>
      <c r="E14" s="3">
        <v>48</v>
      </c>
      <c r="F14" s="3">
        <v>48</v>
      </c>
      <c r="G14" s="3"/>
      <c r="H14" s="3"/>
      <c r="I14" s="3">
        <v>144</v>
      </c>
      <c r="J14" s="3">
        <v>50</v>
      </c>
      <c r="K14" s="3">
        <v>24</v>
      </c>
      <c r="L14" s="3"/>
      <c r="M14" s="3"/>
      <c r="N14" s="3"/>
      <c r="O14" s="3">
        <f t="shared" si="0"/>
        <v>525</v>
      </c>
    </row>
    <row r="15" spans="1:15" x14ac:dyDescent="0.3">
      <c r="A15" s="4" t="s">
        <v>39</v>
      </c>
      <c r="B15" s="3"/>
      <c r="C15" s="3"/>
      <c r="D15" s="5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</row>
    <row r="16" spans="1:15" x14ac:dyDescent="0.3">
      <c r="A16" s="4" t="s">
        <v>40</v>
      </c>
      <c r="B16" s="3">
        <v>6</v>
      </c>
      <c r="C16" s="3">
        <v>12</v>
      </c>
      <c r="D16" s="5"/>
      <c r="E16" s="3">
        <v>72</v>
      </c>
      <c r="F16" s="3">
        <v>6</v>
      </c>
      <c r="G16" s="3"/>
      <c r="H16" s="3"/>
      <c r="I16" s="3"/>
      <c r="J16" s="3"/>
      <c r="K16" s="3"/>
      <c r="L16" s="3"/>
      <c r="M16" s="3"/>
      <c r="N16" s="3"/>
      <c r="O16" s="3">
        <f t="shared" si="0"/>
        <v>96</v>
      </c>
    </row>
    <row r="17" spans="1:15" x14ac:dyDescent="0.3">
      <c r="A17" s="4" t="s">
        <v>41</v>
      </c>
      <c r="B17" s="3"/>
      <c r="C17" s="3"/>
      <c r="D17" s="5">
        <v>2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>
        <f t="shared" si="0"/>
        <v>3</v>
      </c>
    </row>
    <row r="18" spans="1:15" x14ac:dyDescent="0.3">
      <c r="A18" s="4" t="s">
        <v>42</v>
      </c>
      <c r="B18" s="3">
        <v>60</v>
      </c>
      <c r="C18" s="3"/>
      <c r="D18" s="5">
        <v>100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 t="shared" si="0"/>
        <v>160</v>
      </c>
    </row>
    <row r="19" spans="1:15" x14ac:dyDescent="0.3">
      <c r="A19" s="4" t="s">
        <v>43</v>
      </c>
      <c r="B19" s="3">
        <v>1</v>
      </c>
      <c r="C19" s="3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 t="shared" si="0"/>
        <v>1</v>
      </c>
    </row>
    <row r="20" spans="1:15" x14ac:dyDescent="0.3">
      <c r="A20" s="4" t="s">
        <v>44</v>
      </c>
      <c r="B20" s="3"/>
      <c r="C20" s="3"/>
      <c r="D20" s="5"/>
      <c r="E20" s="3"/>
      <c r="F20" s="3"/>
      <c r="G20" s="3"/>
      <c r="H20" s="3"/>
      <c r="I20" s="3">
        <v>50</v>
      </c>
      <c r="J20" s="3"/>
      <c r="K20" s="3"/>
      <c r="L20" s="3"/>
      <c r="M20" s="3"/>
      <c r="N20" s="3"/>
      <c r="O20" s="3">
        <f t="shared" si="0"/>
        <v>50</v>
      </c>
    </row>
    <row r="21" spans="1:15" x14ac:dyDescent="0.3">
      <c r="A21" s="4" t="s">
        <v>45</v>
      </c>
      <c r="B21" s="3"/>
      <c r="C21" s="3"/>
      <c r="D21" s="5"/>
      <c r="E21" s="3">
        <v>30</v>
      </c>
      <c r="F21" s="3"/>
      <c r="G21" s="3"/>
      <c r="H21" s="3"/>
      <c r="I21" s="3"/>
      <c r="J21" s="3">
        <v>60</v>
      </c>
      <c r="K21" s="3"/>
      <c r="L21" s="3"/>
      <c r="M21" s="3"/>
      <c r="N21" s="3"/>
      <c r="O21" s="3">
        <f t="shared" si="0"/>
        <v>90</v>
      </c>
    </row>
    <row r="22" spans="1:15" x14ac:dyDescent="0.3">
      <c r="A22" s="4" t="s">
        <v>46</v>
      </c>
      <c r="B22" s="3"/>
      <c r="C22" s="3"/>
      <c r="D22" s="5">
        <v>200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f t="shared" si="0"/>
        <v>200</v>
      </c>
    </row>
    <row r="23" spans="1:15" x14ac:dyDescent="0.3">
      <c r="A23" s="6" t="s">
        <v>47</v>
      </c>
      <c r="B23" s="3"/>
      <c r="C23" s="3"/>
      <c r="D23" s="5"/>
      <c r="E23" s="3"/>
      <c r="F23" s="3">
        <v>100</v>
      </c>
      <c r="G23" s="3"/>
      <c r="H23" s="3"/>
      <c r="I23" s="3"/>
      <c r="J23" s="3"/>
      <c r="K23" s="3"/>
      <c r="L23" s="3"/>
      <c r="M23" s="3"/>
      <c r="N23" s="3"/>
      <c r="O23" s="3">
        <f t="shared" si="0"/>
        <v>100</v>
      </c>
    </row>
    <row r="24" spans="1:15" x14ac:dyDescent="0.3">
      <c r="A24" s="6" t="s">
        <v>48</v>
      </c>
      <c r="B24" s="3"/>
      <c r="C24" s="3"/>
      <c r="D24" s="5"/>
      <c r="E24" s="3">
        <v>150</v>
      </c>
      <c r="F24" s="3"/>
      <c r="G24" s="3">
        <v>20</v>
      </c>
      <c r="H24" s="3"/>
      <c r="I24" s="3"/>
      <c r="J24" s="3"/>
      <c r="K24" s="3"/>
      <c r="L24" s="3"/>
      <c r="M24" s="3"/>
      <c r="N24" s="3"/>
      <c r="O24" s="3">
        <f t="shared" si="0"/>
        <v>170</v>
      </c>
    </row>
    <row r="25" spans="1:15" x14ac:dyDescent="0.3">
      <c r="A25" s="4" t="s">
        <v>49</v>
      </c>
      <c r="B25" s="3"/>
      <c r="C25" s="3">
        <v>1</v>
      </c>
      <c r="D25" s="5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f t="shared" si="0"/>
        <v>1</v>
      </c>
    </row>
    <row r="26" spans="1:15" x14ac:dyDescent="0.3">
      <c r="A26" s="4" t="s">
        <v>50</v>
      </c>
      <c r="B26" s="3"/>
      <c r="C26" s="3"/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f t="shared" si="0"/>
        <v>0</v>
      </c>
    </row>
    <row r="27" spans="1:15" x14ac:dyDescent="0.3">
      <c r="A27" s="4" t="s">
        <v>51</v>
      </c>
      <c r="B27" s="3"/>
      <c r="C27" s="3"/>
      <c r="D27" s="5">
        <v>50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f t="shared" si="0"/>
        <v>50</v>
      </c>
    </row>
    <row r="28" spans="1:15" x14ac:dyDescent="0.3">
      <c r="A28" s="4" t="s">
        <v>52</v>
      </c>
      <c r="B28" s="3"/>
      <c r="C28" s="3"/>
      <c r="D28" s="5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f t="shared" si="0"/>
        <v>0</v>
      </c>
    </row>
    <row r="29" spans="1:15" x14ac:dyDescent="0.3">
      <c r="A29" s="4" t="s">
        <v>53</v>
      </c>
      <c r="B29" s="3">
        <v>2</v>
      </c>
      <c r="C29" s="3"/>
      <c r="D29" s="5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f t="shared" si="0"/>
        <v>2</v>
      </c>
    </row>
    <row r="30" spans="1:15" x14ac:dyDescent="0.3">
      <c r="A30" s="4" t="s">
        <v>54</v>
      </c>
      <c r="B30" s="3"/>
      <c r="C30" s="3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 t="shared" si="0"/>
        <v>0</v>
      </c>
    </row>
    <row r="31" spans="1:15" x14ac:dyDescent="0.3">
      <c r="A31" s="4" t="s">
        <v>55</v>
      </c>
      <c r="B31" s="3"/>
      <c r="C31" s="3"/>
      <c r="D31" s="5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0"/>
        <v>0</v>
      </c>
    </row>
    <row r="32" spans="1:15" x14ac:dyDescent="0.3">
      <c r="A32" s="4" t="s">
        <v>56</v>
      </c>
      <c r="B32" s="3">
        <v>3</v>
      </c>
      <c r="C32" s="3"/>
      <c r="D32" s="5">
        <v>5</v>
      </c>
      <c r="E32" s="3"/>
      <c r="F32" s="3">
        <v>2</v>
      </c>
      <c r="G32" s="3">
        <v>2</v>
      </c>
      <c r="H32" s="3"/>
      <c r="I32" s="3">
        <v>5</v>
      </c>
      <c r="J32" s="3"/>
      <c r="K32" s="3"/>
      <c r="L32" s="3"/>
      <c r="M32" s="3"/>
      <c r="N32" s="3"/>
      <c r="O32" s="3">
        <f t="shared" si="0"/>
        <v>17</v>
      </c>
    </row>
    <row r="33" spans="1:15" x14ac:dyDescent="0.3">
      <c r="A33" s="4" t="s">
        <v>57</v>
      </c>
      <c r="B33" s="3">
        <v>5</v>
      </c>
      <c r="C33" s="3"/>
      <c r="D33" s="5"/>
      <c r="E33" s="3"/>
      <c r="F33" s="3">
        <v>2</v>
      </c>
      <c r="G33" s="3"/>
      <c r="H33" s="3"/>
      <c r="I33" s="3"/>
      <c r="J33" s="3"/>
      <c r="K33" s="3"/>
      <c r="L33" s="3"/>
      <c r="M33" s="3"/>
      <c r="N33" s="3"/>
      <c r="O33" s="3">
        <f t="shared" si="0"/>
        <v>7</v>
      </c>
    </row>
    <row r="34" spans="1:15" x14ac:dyDescent="0.3">
      <c r="A34" s="4" t="s">
        <v>58</v>
      </c>
      <c r="B34" s="3">
        <v>1</v>
      </c>
      <c r="C34" s="3">
        <v>1</v>
      </c>
      <c r="D34" s="5"/>
      <c r="E34" s="3"/>
      <c r="F34" s="3"/>
      <c r="G34" s="3"/>
      <c r="H34" s="3"/>
      <c r="I34" s="3">
        <v>5</v>
      </c>
      <c r="J34" s="3">
        <v>2</v>
      </c>
      <c r="K34" s="3"/>
      <c r="L34" s="3"/>
      <c r="M34" s="3"/>
      <c r="N34" s="3"/>
      <c r="O34" s="3">
        <f t="shared" si="0"/>
        <v>9</v>
      </c>
    </row>
    <row r="35" spans="1:15" x14ac:dyDescent="0.3">
      <c r="A35" s="4" t="s">
        <v>59</v>
      </c>
      <c r="B35" s="3">
        <v>12</v>
      </c>
      <c r="C35" s="3">
        <v>3</v>
      </c>
      <c r="D35" s="5"/>
      <c r="E35" s="3"/>
      <c r="F35" s="3">
        <v>5</v>
      </c>
      <c r="G35" s="3">
        <v>2</v>
      </c>
      <c r="H35" s="3"/>
      <c r="I35" s="3">
        <v>5</v>
      </c>
      <c r="J35" s="3">
        <v>4</v>
      </c>
      <c r="K35" s="3"/>
      <c r="L35" s="3"/>
      <c r="M35" s="3"/>
      <c r="N35" s="3"/>
      <c r="O35" s="3">
        <f t="shared" si="0"/>
        <v>31</v>
      </c>
    </row>
    <row r="36" spans="1:15" x14ac:dyDescent="0.3">
      <c r="A36" s="4" t="s">
        <v>60</v>
      </c>
      <c r="B36" s="3">
        <v>1</v>
      </c>
      <c r="C36" s="3"/>
      <c r="D36" s="5">
        <v>2</v>
      </c>
      <c r="E36" s="3"/>
      <c r="F36" s="3"/>
      <c r="G36" s="3"/>
      <c r="H36" s="3">
        <v>1</v>
      </c>
      <c r="I36" s="3">
        <v>4</v>
      </c>
      <c r="J36" s="3">
        <v>2</v>
      </c>
      <c r="K36" s="3"/>
      <c r="L36" s="3"/>
      <c r="M36" s="3"/>
      <c r="N36" s="3"/>
      <c r="O36" s="3">
        <f t="shared" si="0"/>
        <v>10</v>
      </c>
    </row>
    <row r="37" spans="1:15" x14ac:dyDescent="0.3">
      <c r="A37" s="4" t="s">
        <v>61</v>
      </c>
      <c r="B37" s="4"/>
      <c r="C37" s="3"/>
      <c r="D37" s="6"/>
      <c r="E37" s="4"/>
      <c r="F37" s="4"/>
      <c r="G37" s="3"/>
      <c r="H37" s="3"/>
      <c r="I37" s="3">
        <v>9</v>
      </c>
      <c r="J37" s="3"/>
      <c r="K37" s="3"/>
      <c r="L37" s="3"/>
      <c r="M37" s="3"/>
      <c r="N37" s="3"/>
      <c r="O37" s="3">
        <f t="shared" si="0"/>
        <v>9</v>
      </c>
    </row>
    <row r="38" spans="1:15" x14ac:dyDescent="0.3">
      <c r="A38" s="4" t="s">
        <v>62</v>
      </c>
      <c r="B38" s="4"/>
      <c r="C38" s="3"/>
      <c r="D38" s="6"/>
      <c r="E38" s="4"/>
      <c r="F38" s="4"/>
      <c r="G38" s="3"/>
      <c r="H38" s="3"/>
      <c r="I38" s="3"/>
      <c r="J38" s="3"/>
      <c r="K38" s="3"/>
      <c r="L38" s="3"/>
      <c r="M38" s="3"/>
      <c r="N38" s="3"/>
      <c r="O38" s="3">
        <f t="shared" si="0"/>
        <v>0</v>
      </c>
    </row>
    <row r="39" spans="1:15" x14ac:dyDescent="0.3">
      <c r="A39" s="4" t="s">
        <v>63</v>
      </c>
      <c r="B39" s="4"/>
      <c r="C39" s="3"/>
      <c r="D39" s="6"/>
      <c r="E39" s="4"/>
      <c r="F39" s="4"/>
      <c r="G39" s="3"/>
      <c r="H39" s="3"/>
      <c r="I39" s="3"/>
      <c r="J39" s="3">
        <v>1</v>
      </c>
      <c r="K39" s="3"/>
      <c r="L39" s="3"/>
      <c r="M39" s="3"/>
      <c r="N39" s="3"/>
      <c r="O39" s="3">
        <f t="shared" si="0"/>
        <v>1</v>
      </c>
    </row>
    <row r="40" spans="1:15" x14ac:dyDescent="0.3">
      <c r="A40" s="4" t="s">
        <v>64</v>
      </c>
      <c r="B40" s="3">
        <v>2</v>
      </c>
      <c r="C40" s="3"/>
      <c r="D40" s="5">
        <v>10</v>
      </c>
      <c r="E40" s="3"/>
      <c r="F40" s="3">
        <v>1</v>
      </c>
      <c r="G40" s="3"/>
      <c r="H40" s="3"/>
      <c r="I40" s="3">
        <v>7</v>
      </c>
      <c r="J40" s="3">
        <v>7</v>
      </c>
      <c r="K40" s="3">
        <v>5</v>
      </c>
      <c r="L40" s="3"/>
      <c r="M40" s="3"/>
      <c r="N40" s="3"/>
      <c r="O40" s="3">
        <f t="shared" si="0"/>
        <v>32</v>
      </c>
    </row>
    <row r="41" spans="1:15" x14ac:dyDescent="0.3">
      <c r="A41" s="4" t="s">
        <v>65</v>
      </c>
      <c r="B41" s="3">
        <v>1</v>
      </c>
      <c r="C41" s="3"/>
      <c r="D41" s="5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f t="shared" si="0"/>
        <v>1</v>
      </c>
    </row>
    <row r="42" spans="1:15" x14ac:dyDescent="0.3">
      <c r="A42" s="4" t="s">
        <v>66</v>
      </c>
      <c r="B42" s="3"/>
      <c r="C42" s="3"/>
      <c r="D42" s="5"/>
      <c r="E42" s="3"/>
      <c r="F42" s="3"/>
      <c r="G42" s="3"/>
      <c r="H42" s="3"/>
      <c r="I42" s="3">
        <v>1</v>
      </c>
      <c r="J42" s="3"/>
      <c r="K42" s="3"/>
      <c r="L42" s="3"/>
      <c r="M42" s="3"/>
      <c r="N42" s="3"/>
      <c r="O42" s="3">
        <f t="shared" si="0"/>
        <v>1</v>
      </c>
    </row>
    <row r="43" spans="1:15" x14ac:dyDescent="0.3">
      <c r="A43" s="4" t="s">
        <v>67</v>
      </c>
      <c r="B43" s="3"/>
      <c r="C43" s="3">
        <v>1</v>
      </c>
      <c r="D43" s="5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f t="shared" si="0"/>
        <v>1</v>
      </c>
    </row>
    <row r="44" spans="1:15" x14ac:dyDescent="0.3">
      <c r="A44" s="4" t="s">
        <v>68</v>
      </c>
      <c r="B44" s="3">
        <v>2</v>
      </c>
      <c r="C44" s="3"/>
      <c r="D44" s="5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 t="shared" si="0"/>
        <v>2</v>
      </c>
    </row>
    <row r="45" spans="1:15" x14ac:dyDescent="0.3">
      <c r="A45" s="4" t="s">
        <v>69</v>
      </c>
      <c r="B45" s="3"/>
      <c r="C45" s="3"/>
      <c r="D45" s="5">
        <v>400</v>
      </c>
      <c r="E45" s="3"/>
      <c r="F45" s="3"/>
      <c r="G45" s="3">
        <v>20</v>
      </c>
      <c r="H45" s="3"/>
      <c r="I45" s="3">
        <v>250</v>
      </c>
      <c r="J45" s="3">
        <v>100</v>
      </c>
      <c r="K45" s="3"/>
      <c r="L45" s="3"/>
      <c r="M45" s="3"/>
      <c r="N45" s="3"/>
      <c r="O45" s="3">
        <f t="shared" si="0"/>
        <v>770</v>
      </c>
    </row>
    <row r="46" spans="1:15" x14ac:dyDescent="0.3">
      <c r="A46" s="4" t="s">
        <v>70</v>
      </c>
      <c r="B46" s="3"/>
      <c r="C46" s="3"/>
      <c r="D46" s="5"/>
      <c r="E46" s="3"/>
      <c r="F46" s="3"/>
      <c r="G46" s="3"/>
      <c r="H46" s="3"/>
      <c r="I46" s="3"/>
      <c r="J46" s="3"/>
      <c r="K46" s="3">
        <v>100</v>
      </c>
      <c r="L46" s="3"/>
      <c r="M46" s="3"/>
      <c r="N46" s="3"/>
      <c r="O46" s="3">
        <f t="shared" si="0"/>
        <v>100</v>
      </c>
    </row>
    <row r="47" spans="1:15" x14ac:dyDescent="0.3">
      <c r="A47" s="4" t="s">
        <v>71</v>
      </c>
      <c r="B47" s="3">
        <v>300</v>
      </c>
      <c r="C47" s="3">
        <v>2</v>
      </c>
      <c r="D47" s="5"/>
      <c r="E47" s="3"/>
      <c r="F47" s="3">
        <v>60</v>
      </c>
      <c r="G47" s="3"/>
      <c r="H47" s="3"/>
      <c r="I47" s="3"/>
      <c r="J47" s="3"/>
      <c r="K47" s="3">
        <v>100</v>
      </c>
      <c r="L47" s="3"/>
      <c r="M47" s="3"/>
      <c r="N47" s="3"/>
      <c r="O47" s="3">
        <f t="shared" si="0"/>
        <v>462</v>
      </c>
    </row>
    <row r="48" spans="1:15" x14ac:dyDescent="0.3">
      <c r="A48" s="4" t="s">
        <v>72</v>
      </c>
      <c r="B48" s="3"/>
      <c r="C48" s="3"/>
      <c r="D48" s="5"/>
      <c r="E48" s="3"/>
      <c r="F48" s="3">
        <v>40</v>
      </c>
      <c r="G48" s="3">
        <v>30</v>
      </c>
      <c r="H48" s="3"/>
      <c r="I48" s="3"/>
      <c r="J48" s="3"/>
      <c r="K48" s="3"/>
      <c r="L48" s="3"/>
      <c r="M48" s="3"/>
      <c r="N48" s="3"/>
      <c r="O48" s="3">
        <f t="shared" si="0"/>
        <v>70</v>
      </c>
    </row>
    <row r="49" spans="1:15" x14ac:dyDescent="0.3">
      <c r="A49" s="4" t="s">
        <v>73</v>
      </c>
      <c r="B49" s="3">
        <v>4</v>
      </c>
      <c r="C49" s="3">
        <v>1</v>
      </c>
      <c r="D49" s="5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 t="shared" si="0"/>
        <v>5</v>
      </c>
    </row>
    <row r="50" spans="1:15" x14ac:dyDescent="0.3">
      <c r="A50" s="4" t="s">
        <v>74</v>
      </c>
      <c r="B50" s="3">
        <v>4</v>
      </c>
      <c r="C50" s="3">
        <v>1</v>
      </c>
      <c r="D50" s="5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f t="shared" si="0"/>
        <v>5</v>
      </c>
    </row>
    <row r="51" spans="1:15" x14ac:dyDescent="0.3">
      <c r="A51" s="4" t="s">
        <v>75</v>
      </c>
      <c r="B51" s="3">
        <v>6</v>
      </c>
      <c r="C51" s="3">
        <v>2</v>
      </c>
      <c r="D51" s="5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f t="shared" si="0"/>
        <v>8</v>
      </c>
    </row>
    <row r="52" spans="1:15" x14ac:dyDescent="0.3">
      <c r="A52" s="4" t="s">
        <v>76</v>
      </c>
      <c r="B52" s="3">
        <v>4</v>
      </c>
      <c r="C52" s="3">
        <v>1</v>
      </c>
      <c r="D52" s="5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f t="shared" si="0"/>
        <v>5</v>
      </c>
    </row>
    <row r="53" spans="1:15" x14ac:dyDescent="0.3">
      <c r="A53" s="4" t="s">
        <v>77</v>
      </c>
      <c r="B53" s="3">
        <v>15</v>
      </c>
      <c r="C53" s="3">
        <v>11</v>
      </c>
      <c r="D53" s="5">
        <v>30</v>
      </c>
      <c r="E53" s="3"/>
      <c r="F53" s="3">
        <v>12</v>
      </c>
      <c r="G53" s="3">
        <v>5</v>
      </c>
      <c r="H53" s="3"/>
      <c r="I53" s="3">
        <v>50</v>
      </c>
      <c r="J53" s="3">
        <v>10</v>
      </c>
      <c r="K53" s="3"/>
      <c r="L53" s="3"/>
      <c r="M53" s="3"/>
      <c r="N53" s="3"/>
      <c r="O53" s="3">
        <f t="shared" si="0"/>
        <v>133</v>
      </c>
    </row>
    <row r="54" spans="1:15" x14ac:dyDescent="0.3">
      <c r="A54" s="4" t="s">
        <v>78</v>
      </c>
      <c r="B54" s="3">
        <v>3</v>
      </c>
      <c r="C54" s="3"/>
      <c r="D54" s="5"/>
      <c r="E54" s="3"/>
      <c r="F54" s="3"/>
      <c r="G54" s="3"/>
      <c r="H54" s="3"/>
      <c r="I54" s="3">
        <v>5</v>
      </c>
      <c r="J54" s="3"/>
      <c r="K54" s="3"/>
      <c r="L54" s="3"/>
      <c r="M54" s="3"/>
      <c r="N54" s="3"/>
      <c r="O54" s="3">
        <f t="shared" si="0"/>
        <v>8</v>
      </c>
    </row>
    <row r="55" spans="1:15" x14ac:dyDescent="0.3">
      <c r="A55" s="4" t="s">
        <v>79</v>
      </c>
      <c r="B55" s="3">
        <v>2</v>
      </c>
      <c r="C55" s="3">
        <v>1</v>
      </c>
      <c r="D55" s="5">
        <v>20</v>
      </c>
      <c r="E55" s="3"/>
      <c r="F55" s="3">
        <v>5</v>
      </c>
      <c r="G55" s="3"/>
      <c r="H55" s="3"/>
      <c r="I55" s="3">
        <v>3</v>
      </c>
      <c r="J55" s="3">
        <v>4</v>
      </c>
      <c r="K55" s="3"/>
      <c r="L55" s="3"/>
      <c r="M55" s="3"/>
      <c r="N55" s="3"/>
      <c r="O55" s="3">
        <f t="shared" si="0"/>
        <v>35</v>
      </c>
    </row>
    <row r="56" spans="1:15" x14ac:dyDescent="0.3">
      <c r="A56" s="4" t="s">
        <v>80</v>
      </c>
      <c r="B56" s="3">
        <v>4</v>
      </c>
      <c r="C56" s="3"/>
      <c r="D56" s="5"/>
      <c r="E56" s="3"/>
      <c r="F56" s="3"/>
      <c r="G56" s="3">
        <v>1</v>
      </c>
      <c r="H56" s="3"/>
      <c r="I56" s="3">
        <v>3</v>
      </c>
      <c r="J56" s="3"/>
      <c r="K56" s="3"/>
      <c r="L56" s="3"/>
      <c r="M56" s="3"/>
      <c r="N56" s="3"/>
      <c r="O56" s="3">
        <f t="shared" si="0"/>
        <v>8</v>
      </c>
    </row>
    <row r="57" spans="1:15" x14ac:dyDescent="0.3">
      <c r="A57" s="4" t="s">
        <v>81</v>
      </c>
      <c r="B57" s="3">
        <v>1</v>
      </c>
      <c r="C57" s="3"/>
      <c r="D57" s="5">
        <v>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f t="shared" si="0"/>
        <v>3</v>
      </c>
    </row>
    <row r="58" spans="1:15" x14ac:dyDescent="0.3">
      <c r="A58" s="4" t="s">
        <v>82</v>
      </c>
      <c r="B58" s="3">
        <v>1</v>
      </c>
      <c r="C58" s="3"/>
      <c r="D58" s="5"/>
      <c r="E58" s="3"/>
      <c r="F58" s="3"/>
      <c r="G58" s="3"/>
      <c r="H58" s="3">
        <v>1</v>
      </c>
      <c r="I58" s="3">
        <v>1</v>
      </c>
      <c r="J58" s="3"/>
      <c r="K58" s="3"/>
      <c r="L58" s="3"/>
      <c r="M58" s="3"/>
      <c r="N58" s="3"/>
      <c r="O58" s="3">
        <f t="shared" si="0"/>
        <v>3</v>
      </c>
    </row>
    <row r="59" spans="1:15" x14ac:dyDescent="0.3">
      <c r="A59" s="4" t="s">
        <v>83</v>
      </c>
      <c r="B59" s="3">
        <v>72</v>
      </c>
      <c r="C59" s="3">
        <v>4</v>
      </c>
      <c r="D59" s="5">
        <v>144</v>
      </c>
      <c r="E59" s="3">
        <v>72</v>
      </c>
      <c r="F59" s="3">
        <v>6</v>
      </c>
      <c r="G59" s="3"/>
      <c r="H59" s="3"/>
      <c r="I59" s="3">
        <v>15</v>
      </c>
      <c r="J59" s="3">
        <v>48</v>
      </c>
      <c r="K59" s="3">
        <v>24</v>
      </c>
      <c r="L59" s="3"/>
      <c r="M59" s="3"/>
      <c r="N59" s="3"/>
      <c r="O59" s="3">
        <f t="shared" si="0"/>
        <v>385</v>
      </c>
    </row>
    <row r="60" spans="1:15" x14ac:dyDescent="0.3">
      <c r="A60" s="4" t="s">
        <v>84</v>
      </c>
      <c r="B60" s="4"/>
      <c r="C60" s="4"/>
      <c r="D60" s="5">
        <v>84</v>
      </c>
      <c r="E60" s="4"/>
      <c r="F60" s="3"/>
      <c r="G60" s="3"/>
      <c r="H60" s="3"/>
      <c r="I60" s="3"/>
      <c r="J60" s="3"/>
      <c r="K60" s="3"/>
      <c r="L60" s="3"/>
      <c r="M60" s="3"/>
      <c r="N60" s="3"/>
      <c r="O60" s="3">
        <f t="shared" si="0"/>
        <v>84</v>
      </c>
    </row>
    <row r="61" spans="1:15" x14ac:dyDescent="0.3">
      <c r="A61" s="4" t="s">
        <v>85</v>
      </c>
      <c r="B61" s="3"/>
      <c r="C61" s="3"/>
      <c r="D61" s="5">
        <v>12</v>
      </c>
      <c r="E61" s="3"/>
      <c r="F61" s="3"/>
      <c r="G61" s="3"/>
      <c r="H61" s="3"/>
      <c r="I61" s="3">
        <v>4</v>
      </c>
      <c r="J61" s="3"/>
      <c r="K61" s="3"/>
      <c r="L61" s="3"/>
      <c r="M61" s="3"/>
      <c r="N61" s="3"/>
      <c r="O61" s="3">
        <f t="shared" si="0"/>
        <v>16</v>
      </c>
    </row>
    <row r="62" spans="1:15" x14ac:dyDescent="0.3">
      <c r="A62" s="4" t="s">
        <v>86</v>
      </c>
      <c r="B62" s="3"/>
      <c r="C62" s="3"/>
      <c r="D62" s="5"/>
      <c r="E62" s="3"/>
      <c r="F62" s="3"/>
      <c r="G62" s="3"/>
      <c r="H62" s="3"/>
      <c r="I62" s="3">
        <v>4</v>
      </c>
      <c r="J62" s="3"/>
      <c r="K62" s="3"/>
      <c r="L62" s="3"/>
      <c r="M62" s="3"/>
      <c r="N62" s="3"/>
      <c r="O62" s="3">
        <f t="shared" si="0"/>
        <v>4</v>
      </c>
    </row>
    <row r="63" spans="1:15" x14ac:dyDescent="0.3">
      <c r="A63" s="4" t="s">
        <v>87</v>
      </c>
      <c r="B63" s="3">
        <v>1</v>
      </c>
      <c r="C63" s="3"/>
      <c r="D63" s="5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f t="shared" si="0"/>
        <v>1</v>
      </c>
    </row>
    <row r="64" spans="1:15" x14ac:dyDescent="0.3">
      <c r="A64" s="4" t="s">
        <v>88</v>
      </c>
      <c r="B64" s="3"/>
      <c r="C64" s="3"/>
      <c r="D64" s="5">
        <v>3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f t="shared" si="0"/>
        <v>3</v>
      </c>
    </row>
    <row r="65" spans="1:15" x14ac:dyDescent="0.3">
      <c r="A65" s="4" t="s">
        <v>89</v>
      </c>
      <c r="B65" s="3"/>
      <c r="C65" s="3"/>
      <c r="D65" s="5">
        <v>2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f t="shared" si="0"/>
        <v>2</v>
      </c>
    </row>
    <row r="66" spans="1:15" x14ac:dyDescent="0.3">
      <c r="A66" s="4" t="s">
        <v>90</v>
      </c>
      <c r="B66" s="3">
        <v>10</v>
      </c>
      <c r="C66" s="3">
        <v>2</v>
      </c>
      <c r="D66" s="5"/>
      <c r="E66" s="3"/>
      <c r="F66" s="3">
        <v>6</v>
      </c>
      <c r="G66" s="3">
        <v>2</v>
      </c>
      <c r="H66" s="3"/>
      <c r="I66" s="3">
        <v>16</v>
      </c>
      <c r="J66" s="3"/>
      <c r="K66" s="3">
        <v>10</v>
      </c>
      <c r="L66" s="3"/>
      <c r="M66" s="3"/>
      <c r="N66" s="3"/>
      <c r="O66" s="3">
        <f t="shared" ref="O66:O120" si="1">SUM(B66:N66)</f>
        <v>46</v>
      </c>
    </row>
    <row r="67" spans="1:15" x14ac:dyDescent="0.3">
      <c r="A67" s="4" t="s">
        <v>91</v>
      </c>
      <c r="B67" s="3">
        <v>24</v>
      </c>
      <c r="C67" s="3"/>
      <c r="D67" s="5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f t="shared" si="1"/>
        <v>24</v>
      </c>
    </row>
    <row r="68" spans="1:15" x14ac:dyDescent="0.3">
      <c r="A68" s="4" t="s">
        <v>92</v>
      </c>
      <c r="B68" s="3">
        <v>3</v>
      </c>
      <c r="C68" s="3"/>
      <c r="D68" s="5"/>
      <c r="E68" s="3"/>
      <c r="F68" s="3">
        <v>4</v>
      </c>
      <c r="G68" s="3">
        <v>3</v>
      </c>
      <c r="H68" s="3"/>
      <c r="I68" s="3">
        <v>30</v>
      </c>
      <c r="J68" s="3">
        <v>40</v>
      </c>
      <c r="K68" s="3"/>
      <c r="L68" s="3"/>
      <c r="M68" s="3"/>
      <c r="N68" s="3"/>
      <c r="O68" s="3">
        <f t="shared" si="1"/>
        <v>80</v>
      </c>
    </row>
    <row r="69" spans="1:15" x14ac:dyDescent="0.3">
      <c r="A69" s="4" t="s">
        <v>93</v>
      </c>
      <c r="B69" s="3"/>
      <c r="C69" s="3"/>
      <c r="D69" s="5">
        <v>15</v>
      </c>
      <c r="E69" s="3"/>
      <c r="F69" s="3">
        <v>6</v>
      </c>
      <c r="G69" s="3"/>
      <c r="H69" s="3"/>
      <c r="I69" s="3"/>
      <c r="J69" s="3"/>
      <c r="K69" s="3"/>
      <c r="L69" s="3"/>
      <c r="M69" s="3"/>
      <c r="N69" s="3"/>
      <c r="O69" s="3">
        <f t="shared" si="1"/>
        <v>21</v>
      </c>
    </row>
    <row r="70" spans="1:15" x14ac:dyDescent="0.3">
      <c r="A70" s="4" t="s">
        <v>94</v>
      </c>
      <c r="B70" s="3"/>
      <c r="C70" s="3"/>
      <c r="D70" s="5"/>
      <c r="E70" s="3"/>
      <c r="F70" s="3"/>
      <c r="G70" s="3"/>
      <c r="H70" s="3"/>
      <c r="I70" s="3"/>
      <c r="J70" s="3">
        <v>7</v>
      </c>
      <c r="K70" s="3"/>
      <c r="L70" s="3"/>
      <c r="M70" s="3"/>
      <c r="N70" s="3"/>
      <c r="O70" s="3">
        <f t="shared" si="1"/>
        <v>7</v>
      </c>
    </row>
    <row r="71" spans="1:15" x14ac:dyDescent="0.3">
      <c r="A71" s="4" t="s">
        <v>95</v>
      </c>
      <c r="B71" s="3">
        <v>12</v>
      </c>
      <c r="C71" s="3"/>
      <c r="D71" s="5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f t="shared" si="1"/>
        <v>12</v>
      </c>
    </row>
    <row r="72" spans="1:15" x14ac:dyDescent="0.3">
      <c r="A72" s="4" t="s">
        <v>96</v>
      </c>
      <c r="B72" s="3">
        <v>12</v>
      </c>
      <c r="C72" s="3"/>
      <c r="D72" s="5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f t="shared" si="1"/>
        <v>12</v>
      </c>
    </row>
    <row r="73" spans="1:15" x14ac:dyDescent="0.3">
      <c r="A73" s="4" t="s">
        <v>97</v>
      </c>
      <c r="B73" s="3"/>
      <c r="C73" s="3"/>
      <c r="D73" s="5"/>
      <c r="E73" s="3"/>
      <c r="F73" s="3">
        <v>2</v>
      </c>
      <c r="G73" s="3"/>
      <c r="H73" s="3"/>
      <c r="I73" s="3">
        <v>8</v>
      </c>
      <c r="J73" s="3"/>
      <c r="K73" s="3"/>
      <c r="L73" s="3"/>
      <c r="M73" s="3"/>
      <c r="N73" s="3"/>
      <c r="O73" s="3">
        <f t="shared" si="1"/>
        <v>10</v>
      </c>
    </row>
    <row r="74" spans="1:15" x14ac:dyDescent="0.3">
      <c r="A74" s="4" t="s">
        <v>98</v>
      </c>
      <c r="B74" s="3"/>
      <c r="C74" s="3"/>
      <c r="D74" s="5"/>
      <c r="E74" s="3">
        <v>3</v>
      </c>
      <c r="F74" s="3"/>
      <c r="G74" s="3"/>
      <c r="H74" s="3"/>
      <c r="I74" s="3"/>
      <c r="J74" s="3"/>
      <c r="K74" s="3"/>
      <c r="L74" s="3"/>
      <c r="M74" s="3"/>
      <c r="N74" s="3"/>
      <c r="O74" s="3">
        <f t="shared" si="1"/>
        <v>3</v>
      </c>
    </row>
    <row r="75" spans="1:15" x14ac:dyDescent="0.3">
      <c r="A75" s="4" t="s">
        <v>99</v>
      </c>
      <c r="B75" s="3">
        <v>2</v>
      </c>
      <c r="C75" s="3"/>
      <c r="D75" s="5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f t="shared" si="1"/>
        <v>2</v>
      </c>
    </row>
    <row r="76" spans="1:15" x14ac:dyDescent="0.3">
      <c r="A76" s="4" t="s">
        <v>100</v>
      </c>
      <c r="B76" s="3">
        <v>2</v>
      </c>
      <c r="C76" s="3"/>
      <c r="D76" s="5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f t="shared" si="1"/>
        <v>2</v>
      </c>
    </row>
    <row r="77" spans="1:15" x14ac:dyDescent="0.3">
      <c r="A77" s="4" t="s">
        <v>101</v>
      </c>
      <c r="B77" s="3">
        <v>1</v>
      </c>
      <c r="C77" s="3"/>
      <c r="D77" s="5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f t="shared" si="1"/>
        <v>1</v>
      </c>
    </row>
    <row r="78" spans="1:15" x14ac:dyDescent="0.3">
      <c r="A78" s="4" t="s">
        <v>102</v>
      </c>
      <c r="B78" s="3"/>
      <c r="C78" s="3"/>
      <c r="D78" s="5"/>
      <c r="E78" s="3"/>
      <c r="F78" s="3"/>
      <c r="G78" s="3">
        <v>3</v>
      </c>
      <c r="H78" s="3"/>
      <c r="I78" s="3"/>
      <c r="J78" s="3"/>
      <c r="K78" s="3"/>
      <c r="L78" s="3"/>
      <c r="M78" s="3"/>
      <c r="N78" s="3"/>
      <c r="O78" s="3">
        <f t="shared" si="1"/>
        <v>3</v>
      </c>
    </row>
    <row r="79" spans="1:15" x14ac:dyDescent="0.3">
      <c r="A79" s="4" t="s">
        <v>103</v>
      </c>
      <c r="B79" s="3">
        <v>6</v>
      </c>
      <c r="C79" s="3">
        <v>1</v>
      </c>
      <c r="D79" s="5"/>
      <c r="E79" s="3"/>
      <c r="F79" s="3">
        <v>1</v>
      </c>
      <c r="G79" s="3">
        <v>2</v>
      </c>
      <c r="H79" s="3"/>
      <c r="I79" s="3"/>
      <c r="J79" s="3"/>
      <c r="K79" s="3"/>
      <c r="L79" s="3"/>
      <c r="M79" s="3"/>
      <c r="N79" s="3"/>
      <c r="O79" s="3">
        <f t="shared" si="1"/>
        <v>10</v>
      </c>
    </row>
    <row r="80" spans="1:15" x14ac:dyDescent="0.3">
      <c r="A80" s="4" t="s">
        <v>104</v>
      </c>
      <c r="B80" s="3">
        <v>3</v>
      </c>
      <c r="C80" s="3"/>
      <c r="D80" s="5">
        <v>10</v>
      </c>
      <c r="E80" s="3"/>
      <c r="F80" s="3">
        <v>2</v>
      </c>
      <c r="G80" s="3"/>
      <c r="H80" s="3"/>
      <c r="I80" s="3">
        <v>7</v>
      </c>
      <c r="J80" s="3">
        <v>7</v>
      </c>
      <c r="K80" s="3">
        <v>5</v>
      </c>
      <c r="L80" s="3"/>
      <c r="M80" s="3"/>
      <c r="N80" s="3"/>
      <c r="O80" s="3">
        <f t="shared" si="1"/>
        <v>34</v>
      </c>
    </row>
    <row r="81" spans="1:15" x14ac:dyDescent="0.3">
      <c r="A81" s="4" t="s">
        <v>105</v>
      </c>
      <c r="B81" s="3"/>
      <c r="C81" s="3">
        <v>50</v>
      </c>
      <c r="D81" s="5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f t="shared" si="1"/>
        <v>50</v>
      </c>
    </row>
    <row r="82" spans="1:15" x14ac:dyDescent="0.3">
      <c r="A82" s="4" t="s">
        <v>106</v>
      </c>
      <c r="B82" s="3"/>
      <c r="C82" s="3"/>
      <c r="D82" s="5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f t="shared" si="1"/>
        <v>0</v>
      </c>
    </row>
    <row r="83" spans="1:15" x14ac:dyDescent="0.3">
      <c r="A83" s="4" t="s">
        <v>107</v>
      </c>
      <c r="B83" s="3">
        <v>2</v>
      </c>
      <c r="C83" s="3"/>
      <c r="D83" s="5"/>
      <c r="E83" s="3"/>
      <c r="F83" s="3">
        <v>5</v>
      </c>
      <c r="G83" s="3"/>
      <c r="H83" s="3"/>
      <c r="I83" s="3"/>
      <c r="J83" s="3"/>
      <c r="K83" s="3"/>
      <c r="L83" s="3"/>
      <c r="M83" s="3"/>
      <c r="N83" s="3"/>
      <c r="O83" s="3">
        <f t="shared" si="1"/>
        <v>7</v>
      </c>
    </row>
    <row r="84" spans="1:15" x14ac:dyDescent="0.3">
      <c r="A84" s="4" t="s">
        <v>108</v>
      </c>
      <c r="B84" s="3">
        <v>24</v>
      </c>
      <c r="C84" s="3">
        <v>2</v>
      </c>
      <c r="D84" s="5"/>
      <c r="E84" s="3"/>
      <c r="F84" s="3">
        <v>8</v>
      </c>
      <c r="G84" s="3">
        <v>3</v>
      </c>
      <c r="H84" s="3"/>
      <c r="I84" s="3">
        <v>30</v>
      </c>
      <c r="J84" s="3">
        <v>40</v>
      </c>
      <c r="K84" s="3">
        <v>8</v>
      </c>
      <c r="L84" s="3"/>
      <c r="M84" s="3"/>
      <c r="N84" s="3"/>
      <c r="O84" s="3">
        <f t="shared" si="1"/>
        <v>115</v>
      </c>
    </row>
    <row r="85" spans="1:15" x14ac:dyDescent="0.3">
      <c r="A85" s="4" t="s">
        <v>109</v>
      </c>
      <c r="B85" s="3">
        <v>16</v>
      </c>
      <c r="C85" s="3">
        <v>6</v>
      </c>
      <c r="D85" s="5">
        <v>20</v>
      </c>
      <c r="E85" s="3">
        <v>12</v>
      </c>
      <c r="F85" s="3">
        <v>15</v>
      </c>
      <c r="G85" s="3">
        <v>12</v>
      </c>
      <c r="H85" s="3"/>
      <c r="I85" s="3">
        <v>60</v>
      </c>
      <c r="J85" s="3">
        <v>20</v>
      </c>
      <c r="K85" s="3">
        <v>20</v>
      </c>
      <c r="L85" s="3"/>
      <c r="M85" s="3"/>
      <c r="N85" s="3"/>
      <c r="O85" s="3">
        <f t="shared" si="1"/>
        <v>181</v>
      </c>
    </row>
    <row r="86" spans="1:15" x14ac:dyDescent="0.3">
      <c r="A86" s="4" t="s">
        <v>110</v>
      </c>
      <c r="B86" s="3">
        <v>12</v>
      </c>
      <c r="C86" s="3">
        <v>8</v>
      </c>
      <c r="D86" s="5">
        <v>30</v>
      </c>
      <c r="E86" s="3">
        <v>12</v>
      </c>
      <c r="F86" s="3">
        <v>15</v>
      </c>
      <c r="G86" s="3">
        <v>7</v>
      </c>
      <c r="H86" s="3"/>
      <c r="I86" s="3">
        <v>50</v>
      </c>
      <c r="J86" s="3">
        <v>10</v>
      </c>
      <c r="K86" s="3">
        <v>20</v>
      </c>
      <c r="L86" s="3"/>
      <c r="M86" s="3"/>
      <c r="N86" s="3"/>
      <c r="O86" s="3">
        <f t="shared" si="1"/>
        <v>164</v>
      </c>
    </row>
    <row r="87" spans="1:15" x14ac:dyDescent="0.3">
      <c r="A87" s="4" t="s">
        <v>111</v>
      </c>
      <c r="B87" s="3">
        <v>3</v>
      </c>
      <c r="C87" s="3"/>
      <c r="D87" s="5"/>
      <c r="E87" s="3"/>
      <c r="F87" s="3">
        <v>4</v>
      </c>
      <c r="G87" s="3">
        <v>2</v>
      </c>
      <c r="H87" s="3"/>
      <c r="I87" s="3">
        <v>5</v>
      </c>
      <c r="J87" s="3"/>
      <c r="K87" s="3"/>
      <c r="L87" s="3"/>
      <c r="M87" s="3"/>
      <c r="N87" s="3"/>
      <c r="O87" s="3">
        <f t="shared" si="1"/>
        <v>14</v>
      </c>
    </row>
    <row r="88" spans="1:15" x14ac:dyDescent="0.3">
      <c r="A88" s="4" t="s">
        <v>112</v>
      </c>
      <c r="B88" s="3">
        <v>4</v>
      </c>
      <c r="C88" s="3"/>
      <c r="D88" s="5">
        <v>12</v>
      </c>
      <c r="E88" s="3"/>
      <c r="F88" s="3">
        <v>4</v>
      </c>
      <c r="G88" s="3"/>
      <c r="H88" s="3"/>
      <c r="I88" s="3">
        <v>8</v>
      </c>
      <c r="J88" s="3"/>
      <c r="K88" s="3"/>
      <c r="L88" s="3"/>
      <c r="M88" s="3"/>
      <c r="N88" s="3"/>
      <c r="O88" s="3">
        <f t="shared" si="1"/>
        <v>28</v>
      </c>
    </row>
    <row r="89" spans="1:15" x14ac:dyDescent="0.3">
      <c r="A89" s="4" t="s">
        <v>113</v>
      </c>
      <c r="B89" s="3"/>
      <c r="C89" s="3"/>
      <c r="D89" s="5"/>
      <c r="E89" s="3"/>
      <c r="F89" s="3"/>
      <c r="G89" s="3"/>
      <c r="H89" s="3"/>
      <c r="I89" s="3"/>
      <c r="J89" s="3">
        <v>10</v>
      </c>
      <c r="K89" s="3"/>
      <c r="L89" s="3"/>
      <c r="M89" s="3"/>
      <c r="N89" s="3"/>
      <c r="O89" s="3">
        <f t="shared" si="1"/>
        <v>10</v>
      </c>
    </row>
    <row r="90" spans="1:15" x14ac:dyDescent="0.3">
      <c r="A90" s="4" t="s">
        <v>114</v>
      </c>
      <c r="B90" s="3"/>
      <c r="C90" s="3"/>
      <c r="D90" s="5"/>
      <c r="E90" s="3"/>
      <c r="F90" s="3"/>
      <c r="G90" s="3"/>
      <c r="H90" s="3"/>
      <c r="I90" s="3"/>
      <c r="J90" s="3"/>
      <c r="K90" s="3"/>
      <c r="L90" s="3"/>
      <c r="M90" s="3"/>
      <c r="N90" s="3"/>
      <c r="O90" s="3">
        <f t="shared" si="1"/>
        <v>0</v>
      </c>
    </row>
    <row r="91" spans="1:15" x14ac:dyDescent="0.3">
      <c r="A91" s="4" t="s">
        <v>115</v>
      </c>
      <c r="B91" s="3"/>
      <c r="C91" s="3"/>
      <c r="D91" s="5"/>
      <c r="E91" s="3">
        <v>3</v>
      </c>
      <c r="F91" s="3">
        <v>2</v>
      </c>
      <c r="G91" s="3"/>
      <c r="H91" s="3">
        <v>15</v>
      </c>
      <c r="I91" s="3">
        <v>7</v>
      </c>
      <c r="J91" s="3"/>
      <c r="K91" s="3"/>
      <c r="L91" s="3"/>
      <c r="M91" s="3"/>
      <c r="N91" s="3"/>
      <c r="O91" s="3">
        <f t="shared" si="1"/>
        <v>27</v>
      </c>
    </row>
    <row r="92" spans="1:15" x14ac:dyDescent="0.3">
      <c r="A92" s="4" t="s">
        <v>116</v>
      </c>
      <c r="B92" s="3"/>
      <c r="C92" s="3"/>
      <c r="D92" s="5"/>
      <c r="E92" s="3"/>
      <c r="F92" s="3"/>
      <c r="G92" s="3"/>
      <c r="H92" s="3"/>
      <c r="I92" s="3">
        <v>1</v>
      </c>
      <c r="J92" s="3"/>
      <c r="K92" s="3"/>
      <c r="L92" s="3"/>
      <c r="M92" s="3"/>
      <c r="N92" s="3"/>
      <c r="O92" s="3">
        <f t="shared" si="1"/>
        <v>1</v>
      </c>
    </row>
    <row r="93" spans="1:15" x14ac:dyDescent="0.3">
      <c r="A93" s="4" t="s">
        <v>117</v>
      </c>
      <c r="B93" s="3">
        <v>800</v>
      </c>
      <c r="C93" s="3"/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>
        <f t="shared" si="1"/>
        <v>800</v>
      </c>
    </row>
    <row r="94" spans="1:15" x14ac:dyDescent="0.3">
      <c r="A94" s="4" t="s">
        <v>118</v>
      </c>
      <c r="B94" s="3">
        <v>200</v>
      </c>
      <c r="C94" s="3">
        <v>10</v>
      </c>
      <c r="D94" s="5"/>
      <c r="E94" s="3"/>
      <c r="F94" s="3"/>
      <c r="G94" s="3"/>
      <c r="H94" s="3"/>
      <c r="I94" s="3">
        <v>500</v>
      </c>
      <c r="J94" s="3"/>
      <c r="K94" s="3"/>
      <c r="L94" s="3"/>
      <c r="M94" s="3"/>
      <c r="N94" s="3"/>
      <c r="O94" s="3">
        <f t="shared" si="1"/>
        <v>710</v>
      </c>
    </row>
    <row r="95" spans="1:15" x14ac:dyDescent="0.3">
      <c r="A95" s="4" t="s">
        <v>119</v>
      </c>
      <c r="B95" s="3">
        <v>1200</v>
      </c>
      <c r="C95" s="3">
        <v>10</v>
      </c>
      <c r="D95" s="5">
        <v>300</v>
      </c>
      <c r="E95" s="3"/>
      <c r="F95" s="3"/>
      <c r="G95" s="3">
        <v>15</v>
      </c>
      <c r="H95" s="3"/>
      <c r="I95" s="3">
        <v>500</v>
      </c>
      <c r="J95" s="3"/>
      <c r="K95" s="3"/>
      <c r="L95" s="3"/>
      <c r="M95" s="3"/>
      <c r="N95" s="3"/>
      <c r="O95" s="3">
        <f t="shared" si="1"/>
        <v>2025</v>
      </c>
    </row>
    <row r="96" spans="1:15" x14ac:dyDescent="0.3">
      <c r="A96" s="4" t="s">
        <v>120</v>
      </c>
      <c r="B96" s="3"/>
      <c r="C96" s="3"/>
      <c r="D96" s="5"/>
      <c r="E96" s="3"/>
      <c r="F96" s="3"/>
      <c r="G96" s="3"/>
      <c r="H96" s="3">
        <v>1</v>
      </c>
      <c r="I96" s="3"/>
      <c r="J96" s="3"/>
      <c r="K96" s="3"/>
      <c r="L96" s="3"/>
      <c r="M96" s="3"/>
      <c r="N96" s="3"/>
      <c r="O96" s="3">
        <f t="shared" si="1"/>
        <v>1</v>
      </c>
    </row>
    <row r="97" spans="1:15" x14ac:dyDescent="0.3">
      <c r="A97" s="4" t="s">
        <v>121</v>
      </c>
      <c r="B97" s="3"/>
      <c r="C97" s="3"/>
      <c r="D97" s="5"/>
      <c r="E97" s="3">
        <v>3</v>
      </c>
      <c r="F97" s="3"/>
      <c r="G97" s="3"/>
      <c r="H97" s="3"/>
      <c r="I97" s="3"/>
      <c r="J97" s="3"/>
      <c r="K97" s="3"/>
      <c r="L97" s="3"/>
      <c r="M97" s="3"/>
      <c r="N97" s="3"/>
      <c r="O97" s="3">
        <f t="shared" si="1"/>
        <v>3</v>
      </c>
    </row>
    <row r="98" spans="1:15" x14ac:dyDescent="0.3">
      <c r="A98" s="4" t="s">
        <v>122</v>
      </c>
      <c r="B98" s="3"/>
      <c r="C98" s="3"/>
      <c r="D98" s="5"/>
      <c r="E98" s="3"/>
      <c r="F98" s="3"/>
      <c r="G98" s="3"/>
      <c r="H98" s="3"/>
      <c r="I98" s="3"/>
      <c r="J98" s="3"/>
      <c r="K98" s="3"/>
      <c r="L98" s="3"/>
      <c r="M98" s="3"/>
      <c r="N98" s="3"/>
      <c r="O98" s="3">
        <f t="shared" si="1"/>
        <v>0</v>
      </c>
    </row>
    <row r="99" spans="1:15" x14ac:dyDescent="0.3">
      <c r="A99" s="4" t="s">
        <v>123</v>
      </c>
      <c r="B99" s="3"/>
      <c r="C99" s="3"/>
      <c r="D99" s="5"/>
      <c r="E99" s="3"/>
      <c r="F99" s="3"/>
      <c r="G99" s="3"/>
      <c r="H99" s="3"/>
      <c r="I99" s="3"/>
      <c r="J99" s="3"/>
      <c r="K99" s="3"/>
      <c r="L99" s="3"/>
      <c r="M99" s="3"/>
      <c r="N99" s="3"/>
      <c r="O99" s="3">
        <f t="shared" si="1"/>
        <v>0</v>
      </c>
    </row>
    <row r="100" spans="1:15" x14ac:dyDescent="0.3">
      <c r="A100" s="4" t="s">
        <v>124</v>
      </c>
      <c r="B100" s="3">
        <v>3</v>
      </c>
      <c r="C100" s="3">
        <v>1</v>
      </c>
      <c r="D100" s="5"/>
      <c r="E100" s="3"/>
      <c r="F100" s="3"/>
      <c r="G100" s="3"/>
      <c r="H100" s="3"/>
      <c r="I100" s="3">
        <v>5</v>
      </c>
      <c r="J100" s="3"/>
      <c r="K100" s="3"/>
      <c r="L100" s="3"/>
      <c r="M100" s="3"/>
      <c r="N100" s="3"/>
      <c r="O100" s="3">
        <f t="shared" si="1"/>
        <v>9</v>
      </c>
    </row>
    <row r="101" spans="1:15" x14ac:dyDescent="0.3">
      <c r="A101" s="4" t="s">
        <v>125</v>
      </c>
      <c r="B101" s="3"/>
      <c r="C101" s="3"/>
      <c r="D101" s="5"/>
      <c r="E101" s="3"/>
      <c r="F101" s="3"/>
      <c r="G101" s="3"/>
      <c r="H101" s="3"/>
      <c r="I101" s="3">
        <v>15</v>
      </c>
      <c r="J101" s="3"/>
      <c r="K101" s="3"/>
      <c r="L101" s="3"/>
      <c r="M101" s="3"/>
      <c r="N101" s="3"/>
      <c r="O101" s="3">
        <f t="shared" si="1"/>
        <v>15</v>
      </c>
    </row>
    <row r="102" spans="1:15" x14ac:dyDescent="0.3">
      <c r="A102" s="4" t="s">
        <v>126</v>
      </c>
      <c r="B102" s="3">
        <v>3</v>
      </c>
      <c r="C102" s="3"/>
      <c r="D102" s="5">
        <v>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>
        <f t="shared" si="1"/>
        <v>6</v>
      </c>
    </row>
    <row r="103" spans="1:15" x14ac:dyDescent="0.3">
      <c r="A103" s="6" t="s">
        <v>127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3">
        <f t="shared" si="1"/>
        <v>0</v>
      </c>
    </row>
    <row r="104" spans="1:15" x14ac:dyDescent="0.3">
      <c r="A104" s="6" t="s">
        <v>128</v>
      </c>
      <c r="B104" s="5"/>
      <c r="C104" s="5">
        <v>3</v>
      </c>
      <c r="D104" s="5"/>
      <c r="E104" s="5">
        <v>4</v>
      </c>
      <c r="F104" s="5"/>
      <c r="G104" s="5"/>
      <c r="H104" s="5"/>
      <c r="I104" s="5"/>
      <c r="J104" s="5"/>
      <c r="K104" s="5"/>
      <c r="L104" s="5"/>
      <c r="M104" s="5"/>
      <c r="N104" s="5"/>
      <c r="O104" s="3">
        <f t="shared" si="1"/>
        <v>7</v>
      </c>
    </row>
    <row r="105" spans="1:15" x14ac:dyDescent="0.3">
      <c r="A105" s="6" t="s">
        <v>129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3">
        <f t="shared" si="1"/>
        <v>0</v>
      </c>
    </row>
    <row r="106" spans="1:15" s="7" customFormat="1" x14ac:dyDescent="0.3">
      <c r="A106" s="6" t="s">
        <v>130</v>
      </c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5"/>
      <c r="M106" s="5"/>
      <c r="N106" s="5"/>
      <c r="O106" s="3">
        <f t="shared" si="1"/>
        <v>0</v>
      </c>
    </row>
    <row r="107" spans="1:15" s="7" customFormat="1" x14ac:dyDescent="0.3">
      <c r="A107" s="6" t="s">
        <v>131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3">
        <f t="shared" si="1"/>
        <v>0</v>
      </c>
    </row>
    <row r="108" spans="1:15" x14ac:dyDescent="0.3">
      <c r="A108" s="6" t="s">
        <v>132</v>
      </c>
      <c r="B108" s="4"/>
      <c r="C108" s="4"/>
      <c r="D108" s="8"/>
      <c r="E108" s="4"/>
      <c r="F108" s="4">
        <v>8</v>
      </c>
      <c r="G108" s="3"/>
      <c r="H108" s="4"/>
      <c r="I108" s="3"/>
      <c r="J108" s="3"/>
      <c r="K108" s="3"/>
      <c r="L108" s="3"/>
      <c r="M108" s="3"/>
      <c r="N108" s="3"/>
      <c r="O108" s="3">
        <f t="shared" si="1"/>
        <v>8</v>
      </c>
    </row>
    <row r="109" spans="1:15" x14ac:dyDescent="0.3">
      <c r="A109" s="6" t="s">
        <v>133</v>
      </c>
      <c r="B109" s="4"/>
      <c r="C109" s="4"/>
      <c r="D109" s="8"/>
      <c r="E109" s="4"/>
      <c r="F109" s="4">
        <v>10</v>
      </c>
      <c r="G109" s="3"/>
      <c r="H109" s="4"/>
      <c r="I109" s="3"/>
      <c r="J109" s="3"/>
      <c r="K109" s="3"/>
      <c r="L109" s="3"/>
      <c r="M109" s="3"/>
      <c r="N109" s="3"/>
      <c r="O109" s="3">
        <f t="shared" si="1"/>
        <v>10</v>
      </c>
    </row>
    <row r="110" spans="1:15" x14ac:dyDescent="0.3">
      <c r="A110" s="6" t="s">
        <v>134</v>
      </c>
      <c r="B110" s="4"/>
      <c r="C110" s="4"/>
      <c r="D110" s="8"/>
      <c r="E110" s="4"/>
      <c r="F110" s="4"/>
      <c r="G110" s="3"/>
      <c r="H110" s="4"/>
      <c r="I110" s="3"/>
      <c r="J110" s="3">
        <v>4</v>
      </c>
      <c r="K110" s="3"/>
      <c r="L110" s="3"/>
      <c r="M110" s="3"/>
      <c r="N110" s="3"/>
      <c r="O110" s="3">
        <f t="shared" si="1"/>
        <v>4</v>
      </c>
    </row>
    <row r="111" spans="1:15" x14ac:dyDescent="0.3">
      <c r="A111" s="6" t="s">
        <v>135</v>
      </c>
      <c r="B111" s="4"/>
      <c r="C111" s="4"/>
      <c r="D111" s="8"/>
      <c r="E111" s="4"/>
      <c r="F111" s="4"/>
      <c r="G111" s="3"/>
      <c r="H111" s="4"/>
      <c r="I111" s="3"/>
      <c r="J111" s="3">
        <v>4</v>
      </c>
      <c r="K111" s="3"/>
      <c r="L111" s="3"/>
      <c r="M111" s="3"/>
      <c r="N111" s="3"/>
      <c r="O111" s="3">
        <f t="shared" si="1"/>
        <v>4</v>
      </c>
    </row>
    <row r="112" spans="1:15" x14ac:dyDescent="0.3">
      <c r="A112" s="6" t="s">
        <v>136</v>
      </c>
      <c r="B112" s="4"/>
      <c r="C112" s="4"/>
      <c r="D112" s="8"/>
      <c r="E112" s="4"/>
      <c r="F112" s="4"/>
      <c r="G112" s="3"/>
      <c r="H112" s="4"/>
      <c r="I112" s="3"/>
      <c r="J112" s="3">
        <v>4</v>
      </c>
      <c r="K112" s="3"/>
      <c r="L112" s="3"/>
      <c r="M112" s="3"/>
      <c r="N112" s="3"/>
      <c r="O112" s="3">
        <f t="shared" si="1"/>
        <v>4</v>
      </c>
    </row>
    <row r="113" spans="1:15" x14ac:dyDescent="0.3">
      <c r="A113" s="9" t="s">
        <v>137</v>
      </c>
      <c r="B113" s="10"/>
      <c r="C113" s="11">
        <v>4</v>
      </c>
      <c r="D113" s="12"/>
      <c r="E113" s="10"/>
      <c r="F113" s="10"/>
      <c r="G113" s="11">
        <v>3</v>
      </c>
      <c r="H113" s="10"/>
      <c r="I113" s="10"/>
      <c r="J113" s="10"/>
      <c r="K113" s="10"/>
      <c r="L113" s="10"/>
      <c r="M113" s="10"/>
      <c r="N113" s="10"/>
      <c r="O113" s="3">
        <f t="shared" si="1"/>
        <v>7</v>
      </c>
    </row>
    <row r="114" spans="1:15" x14ac:dyDescent="0.3">
      <c r="A114" s="6" t="s">
        <v>138</v>
      </c>
      <c r="B114" s="4"/>
      <c r="C114" s="4"/>
      <c r="D114" s="8"/>
      <c r="E114" s="4"/>
      <c r="F114" s="4"/>
      <c r="G114" s="3">
        <v>3</v>
      </c>
      <c r="H114" s="4"/>
      <c r="I114" s="3"/>
      <c r="J114" s="3"/>
      <c r="K114" s="3"/>
      <c r="L114" s="3"/>
      <c r="M114" s="3"/>
      <c r="N114" s="3"/>
      <c r="O114" s="3">
        <f t="shared" si="1"/>
        <v>3</v>
      </c>
    </row>
    <row r="115" spans="1:15" x14ac:dyDescent="0.3">
      <c r="A115" s="6" t="s">
        <v>139</v>
      </c>
      <c r="B115" s="4"/>
      <c r="C115" s="4"/>
      <c r="D115" s="13">
        <v>12</v>
      </c>
      <c r="E115" s="4"/>
      <c r="F115" s="4"/>
      <c r="G115" s="3"/>
      <c r="H115" s="4"/>
      <c r="I115" s="3"/>
      <c r="J115" s="3"/>
      <c r="K115" s="3"/>
      <c r="L115" s="3"/>
      <c r="M115" s="3"/>
      <c r="N115" s="3"/>
      <c r="O115" s="3">
        <f t="shared" si="1"/>
        <v>12</v>
      </c>
    </row>
    <row r="116" spans="1:15" x14ac:dyDescent="0.3">
      <c r="A116" s="6" t="s">
        <v>140</v>
      </c>
      <c r="B116" s="4"/>
      <c r="C116" s="4"/>
      <c r="D116" s="13">
        <v>12</v>
      </c>
      <c r="E116" s="4"/>
      <c r="F116" s="4"/>
      <c r="G116" s="3"/>
      <c r="H116" s="4"/>
      <c r="I116" s="3"/>
      <c r="J116" s="3"/>
      <c r="K116" s="3"/>
      <c r="L116" s="3"/>
      <c r="M116" s="3"/>
      <c r="N116" s="3"/>
      <c r="O116" s="3">
        <f t="shared" si="1"/>
        <v>12</v>
      </c>
    </row>
    <row r="117" spans="1:15" x14ac:dyDescent="0.3">
      <c r="A117" s="6" t="s">
        <v>141</v>
      </c>
      <c r="B117" s="4"/>
      <c r="C117" s="4"/>
      <c r="D117" s="8"/>
      <c r="E117" s="4"/>
      <c r="F117" s="4"/>
      <c r="G117" s="3"/>
      <c r="H117" s="4"/>
      <c r="I117" s="3">
        <v>15</v>
      </c>
      <c r="J117" s="3"/>
      <c r="K117" s="3"/>
      <c r="L117" s="3"/>
      <c r="M117" s="3"/>
      <c r="N117" s="3"/>
      <c r="O117" s="3">
        <f t="shared" si="1"/>
        <v>15</v>
      </c>
    </row>
    <row r="118" spans="1:15" x14ac:dyDescent="0.3">
      <c r="A118" s="14" t="s">
        <v>142</v>
      </c>
      <c r="B118" s="15"/>
      <c r="C118" s="15"/>
      <c r="D118" s="16"/>
      <c r="E118" s="15"/>
      <c r="F118" s="15"/>
      <c r="G118" s="17"/>
      <c r="H118" s="15"/>
      <c r="I118" s="17"/>
      <c r="J118" s="17"/>
      <c r="K118" s="17"/>
      <c r="L118" s="17"/>
      <c r="M118" s="17"/>
      <c r="N118" s="17"/>
      <c r="O118" s="3">
        <f t="shared" si="1"/>
        <v>0</v>
      </c>
    </row>
    <row r="119" spans="1:15" x14ac:dyDescent="0.3">
      <c r="A119" s="14" t="s">
        <v>143</v>
      </c>
      <c r="B119" s="15">
        <v>2</v>
      </c>
      <c r="C119" s="15"/>
      <c r="D119" s="16"/>
      <c r="E119" s="15"/>
      <c r="F119" s="15"/>
      <c r="G119" s="17"/>
      <c r="H119" s="15"/>
      <c r="I119" s="17"/>
      <c r="J119" s="17"/>
      <c r="K119" s="17">
        <v>15</v>
      </c>
      <c r="L119" s="17"/>
      <c r="M119" s="17"/>
      <c r="N119" s="17"/>
      <c r="O119" s="3">
        <f t="shared" si="1"/>
        <v>17</v>
      </c>
    </row>
    <row r="120" spans="1:15" x14ac:dyDescent="0.3">
      <c r="A120" s="6" t="s">
        <v>144</v>
      </c>
      <c r="B120" s="4"/>
      <c r="C120" s="4"/>
      <c r="D120" s="8"/>
      <c r="E120" s="3">
        <v>2</v>
      </c>
      <c r="F120" s="4"/>
      <c r="G120" s="3"/>
      <c r="H120" s="4"/>
      <c r="I120" s="3"/>
      <c r="J120" s="3"/>
      <c r="K120" s="3"/>
      <c r="L120" s="3"/>
      <c r="M120" s="3"/>
      <c r="N120" s="3"/>
      <c r="O120" s="3">
        <f t="shared" si="1"/>
        <v>2</v>
      </c>
    </row>
    <row r="127" spans="1:15" x14ac:dyDescent="0.3">
      <c r="A127" s="1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06DF-0EF4-487C-9A3A-7386B85519C2}">
  <dimension ref="B1:H22"/>
  <sheetViews>
    <sheetView tabSelected="1" workbookViewId="0">
      <selection activeCell="D10" sqref="D10"/>
    </sheetView>
  </sheetViews>
  <sheetFormatPr baseColWidth="10" defaultRowHeight="13.5" x14ac:dyDescent="0.3"/>
  <cols>
    <col min="1" max="1" width="2.28515625" style="1" customWidth="1"/>
    <col min="2" max="2" width="11.42578125" style="1"/>
    <col min="3" max="3" width="33.85546875" style="1" customWidth="1"/>
    <col min="4" max="4" width="22.42578125" style="1" customWidth="1"/>
    <col min="5" max="7" width="11.42578125" style="1"/>
    <col min="8" max="8" width="19.7109375" style="1" bestFit="1" customWidth="1"/>
    <col min="9" max="16384" width="11.42578125" style="1"/>
  </cols>
  <sheetData>
    <row r="1" spans="2:8" x14ac:dyDescent="0.3">
      <c r="D1" s="2"/>
    </row>
    <row r="2" spans="2:8" x14ac:dyDescent="0.3">
      <c r="B2" s="50" t="s">
        <v>0</v>
      </c>
      <c r="C2" s="51"/>
      <c r="D2" s="42" t="s">
        <v>1</v>
      </c>
      <c r="E2" s="43"/>
      <c r="F2" s="43"/>
      <c r="G2" s="20" t="s">
        <v>2</v>
      </c>
      <c r="H2" s="3" t="s">
        <v>10</v>
      </c>
    </row>
    <row r="3" spans="2:8" x14ac:dyDescent="0.3">
      <c r="B3" s="52"/>
      <c r="C3" s="53"/>
      <c r="D3" s="44" t="s">
        <v>6</v>
      </c>
      <c r="E3" s="45"/>
      <c r="F3" s="45"/>
      <c r="G3" s="20" t="s">
        <v>3</v>
      </c>
      <c r="H3" s="3">
        <v>1</v>
      </c>
    </row>
    <row r="4" spans="2:8" x14ac:dyDescent="0.3">
      <c r="B4" s="54"/>
      <c r="C4" s="55"/>
      <c r="D4" s="44" t="s">
        <v>7</v>
      </c>
      <c r="E4" s="45"/>
      <c r="F4" s="45"/>
      <c r="G4" s="21" t="s">
        <v>4</v>
      </c>
      <c r="H4" s="3" t="s">
        <v>5</v>
      </c>
    </row>
    <row r="5" spans="2:8" x14ac:dyDescent="0.3">
      <c r="B5" s="46" t="s">
        <v>8</v>
      </c>
      <c r="C5" s="47"/>
      <c r="D5" s="47"/>
      <c r="E5" s="47"/>
      <c r="F5" s="47"/>
      <c r="G5" s="47"/>
      <c r="H5" s="47"/>
    </row>
    <row r="6" spans="2:8" x14ac:dyDescent="0.3">
      <c r="B6" s="48" t="s">
        <v>9</v>
      </c>
      <c r="C6" s="49"/>
      <c r="D6" s="49"/>
      <c r="E6" s="49"/>
      <c r="F6" s="49"/>
      <c r="G6" s="49"/>
      <c r="H6" s="49"/>
    </row>
    <row r="7" spans="2:8" ht="38.25" x14ac:dyDescent="0.3">
      <c r="B7" s="34" t="s">
        <v>145</v>
      </c>
      <c r="C7" s="35" t="s">
        <v>146</v>
      </c>
      <c r="D7" s="34" t="s">
        <v>147</v>
      </c>
      <c r="E7" s="34" t="s">
        <v>148</v>
      </c>
      <c r="F7" s="34" t="s">
        <v>149</v>
      </c>
      <c r="G7" s="34" t="s">
        <v>150</v>
      </c>
      <c r="H7" s="36" t="s">
        <v>151</v>
      </c>
    </row>
    <row r="8" spans="2:8" ht="40.5" x14ac:dyDescent="0.3">
      <c r="B8" s="37" t="s">
        <v>152</v>
      </c>
      <c r="C8" s="22" t="s">
        <v>208</v>
      </c>
      <c r="D8" s="29" t="s">
        <v>169</v>
      </c>
      <c r="E8" s="29" t="s">
        <v>155</v>
      </c>
      <c r="F8" s="22" t="s">
        <v>156</v>
      </c>
      <c r="G8" s="22" t="s">
        <v>157</v>
      </c>
      <c r="H8" s="41">
        <v>36000000</v>
      </c>
    </row>
    <row r="9" spans="2:8" ht="27" x14ac:dyDescent="0.3">
      <c r="B9" s="38" t="s">
        <v>158</v>
      </c>
      <c r="C9" s="29" t="s">
        <v>159</v>
      </c>
      <c r="D9" s="29" t="s">
        <v>154</v>
      </c>
      <c r="E9" s="29" t="s">
        <v>161</v>
      </c>
      <c r="F9" s="22" t="s">
        <v>156</v>
      </c>
      <c r="G9" s="22" t="s">
        <v>157</v>
      </c>
      <c r="H9" s="41">
        <v>40864000</v>
      </c>
    </row>
    <row r="10" spans="2:8" ht="108" x14ac:dyDescent="0.3">
      <c r="B10" s="38" t="s">
        <v>164</v>
      </c>
      <c r="C10" s="22" t="s">
        <v>217</v>
      </c>
      <c r="D10" s="29" t="s">
        <v>154</v>
      </c>
      <c r="E10" s="29" t="s">
        <v>167</v>
      </c>
      <c r="F10" s="22" t="s">
        <v>156</v>
      </c>
      <c r="G10" s="22" t="s">
        <v>157</v>
      </c>
      <c r="H10" s="41">
        <v>55720000</v>
      </c>
    </row>
    <row r="11" spans="2:8" ht="27" x14ac:dyDescent="0.3">
      <c r="B11" s="38" t="s">
        <v>197</v>
      </c>
      <c r="C11" s="22" t="s">
        <v>218</v>
      </c>
      <c r="D11" s="29" t="s">
        <v>209</v>
      </c>
      <c r="E11" s="29" t="s">
        <v>167</v>
      </c>
      <c r="F11" s="22" t="s">
        <v>156</v>
      </c>
      <c r="G11" s="22" t="s">
        <v>157</v>
      </c>
      <c r="H11" s="41">
        <v>9000000</v>
      </c>
    </row>
    <row r="12" spans="2:8" ht="175.5" x14ac:dyDescent="0.3">
      <c r="B12" s="37" t="s">
        <v>171</v>
      </c>
      <c r="C12" s="29" t="s">
        <v>172</v>
      </c>
      <c r="D12" s="29" t="s">
        <v>154</v>
      </c>
      <c r="E12" s="29" t="s">
        <v>170</v>
      </c>
      <c r="F12" s="22" t="s">
        <v>156</v>
      </c>
      <c r="G12" s="22" t="s">
        <v>157</v>
      </c>
      <c r="H12" s="41">
        <v>20000000</v>
      </c>
    </row>
    <row r="13" spans="2:8" ht="189" x14ac:dyDescent="0.3">
      <c r="B13" s="37" t="s">
        <v>173</v>
      </c>
      <c r="C13" s="22" t="s">
        <v>174</v>
      </c>
      <c r="D13" s="29" t="s">
        <v>154</v>
      </c>
      <c r="E13" s="29" t="s">
        <v>170</v>
      </c>
      <c r="F13" s="22" t="s">
        <v>156</v>
      </c>
      <c r="G13" s="22" t="s">
        <v>157</v>
      </c>
      <c r="H13" s="41">
        <v>18400000</v>
      </c>
    </row>
    <row r="14" spans="2:8" ht="40.5" x14ac:dyDescent="0.3">
      <c r="B14" s="37" t="s">
        <v>176</v>
      </c>
      <c r="C14" s="22" t="s">
        <v>207</v>
      </c>
      <c r="D14" s="29" t="s">
        <v>169</v>
      </c>
      <c r="E14" s="29" t="s">
        <v>167</v>
      </c>
      <c r="F14" s="22" t="s">
        <v>156</v>
      </c>
      <c r="G14" s="22" t="s">
        <v>157</v>
      </c>
      <c r="H14" s="41">
        <v>7700000</v>
      </c>
    </row>
    <row r="15" spans="2:8" ht="54" x14ac:dyDescent="0.3">
      <c r="B15" s="37" t="s">
        <v>178</v>
      </c>
      <c r="C15" s="22" t="s">
        <v>216</v>
      </c>
      <c r="D15" s="29" t="s">
        <v>169</v>
      </c>
      <c r="E15" s="29" t="s">
        <v>167</v>
      </c>
      <c r="F15" s="22" t="s">
        <v>156</v>
      </c>
      <c r="G15" s="22" t="s">
        <v>157</v>
      </c>
      <c r="H15" s="41">
        <f>+'[1]PPTO GTO BASE  CON POLIZAS'!$E$73</f>
        <v>10800000</v>
      </c>
    </row>
    <row r="16" spans="2:8" ht="40.5" x14ac:dyDescent="0.3">
      <c r="B16" s="37" t="s">
        <v>183</v>
      </c>
      <c r="C16" s="22" t="s">
        <v>212</v>
      </c>
      <c r="D16" s="29" t="s">
        <v>154</v>
      </c>
      <c r="E16" s="29" t="s">
        <v>167</v>
      </c>
      <c r="F16" s="22" t="s">
        <v>182</v>
      </c>
      <c r="G16" s="22" t="s">
        <v>157</v>
      </c>
      <c r="H16" s="41">
        <v>1899120000</v>
      </c>
    </row>
    <row r="17" spans="2:8" ht="40.5" x14ac:dyDescent="0.3">
      <c r="B17" s="37" t="s">
        <v>219</v>
      </c>
      <c r="C17" s="22" t="s">
        <v>214</v>
      </c>
      <c r="D17" s="29" t="s">
        <v>154</v>
      </c>
      <c r="E17" s="29" t="s">
        <v>167</v>
      </c>
      <c r="F17" s="22" t="s">
        <v>182</v>
      </c>
      <c r="G17" s="22" t="s">
        <v>157</v>
      </c>
      <c r="H17" s="41">
        <v>406000000</v>
      </c>
    </row>
    <row r="18" spans="2:8" ht="27" x14ac:dyDescent="0.3">
      <c r="B18" s="37">
        <v>80111600</v>
      </c>
      <c r="C18" s="22" t="s">
        <v>211</v>
      </c>
      <c r="D18" s="29" t="s">
        <v>154</v>
      </c>
      <c r="E18" s="29" t="s">
        <v>167</v>
      </c>
      <c r="F18" s="22" t="s">
        <v>182</v>
      </c>
      <c r="G18" s="22" t="s">
        <v>157</v>
      </c>
      <c r="H18" s="41">
        <v>215560000</v>
      </c>
    </row>
    <row r="19" spans="2:8" ht="40.5" x14ac:dyDescent="0.3">
      <c r="B19" s="38" t="s">
        <v>190</v>
      </c>
      <c r="C19" s="22" t="s">
        <v>191</v>
      </c>
      <c r="D19" s="29" t="s">
        <v>213</v>
      </c>
      <c r="E19" s="29" t="s">
        <v>210</v>
      </c>
      <c r="F19" s="22" t="s">
        <v>182</v>
      </c>
      <c r="G19" s="22" t="s">
        <v>157</v>
      </c>
      <c r="H19" s="41">
        <v>26300000</v>
      </c>
    </row>
    <row r="20" spans="2:8" ht="81" x14ac:dyDescent="0.3">
      <c r="B20" s="37" t="s">
        <v>195</v>
      </c>
      <c r="C20" s="22" t="s">
        <v>196</v>
      </c>
      <c r="D20" s="29" t="s">
        <v>193</v>
      </c>
      <c r="E20" s="29" t="s">
        <v>170</v>
      </c>
      <c r="F20" s="22" t="s">
        <v>182</v>
      </c>
      <c r="G20" s="22" t="s">
        <v>157</v>
      </c>
      <c r="H20" s="41">
        <v>7800000</v>
      </c>
    </row>
    <row r="21" spans="2:8" ht="27" x14ac:dyDescent="0.3">
      <c r="B21" s="38" t="s">
        <v>197</v>
      </c>
      <c r="C21" s="29" t="s">
        <v>198</v>
      </c>
      <c r="D21" s="29" t="s">
        <v>199</v>
      </c>
      <c r="E21" s="29" t="s">
        <v>194</v>
      </c>
      <c r="F21" s="22" t="s">
        <v>182</v>
      </c>
      <c r="G21" s="22" t="s">
        <v>157</v>
      </c>
      <c r="H21" s="41">
        <v>10000000</v>
      </c>
    </row>
    <row r="22" spans="2:8" ht="81" x14ac:dyDescent="0.3">
      <c r="B22" s="37" t="s">
        <v>200</v>
      </c>
      <c r="C22" s="22" t="s">
        <v>215</v>
      </c>
      <c r="D22" s="29" t="s">
        <v>199</v>
      </c>
      <c r="E22" s="29" t="s">
        <v>155</v>
      </c>
      <c r="F22" s="22" t="s">
        <v>182</v>
      </c>
      <c r="G22" s="22" t="s">
        <v>157</v>
      </c>
      <c r="H22" s="41">
        <v>13000000</v>
      </c>
    </row>
  </sheetData>
  <mergeCells count="6">
    <mergeCell ref="D2:F2"/>
    <mergeCell ref="D3:F3"/>
    <mergeCell ref="D4:F4"/>
    <mergeCell ref="B5:H5"/>
    <mergeCell ref="B6:H6"/>
    <mergeCell ref="B2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70F5-FDBE-4B6B-88B8-17DD9C193B8F}">
  <dimension ref="A1:F22"/>
  <sheetViews>
    <sheetView topLeftCell="B1" workbookViewId="0">
      <selection activeCell="I2" sqref="I2"/>
    </sheetView>
  </sheetViews>
  <sheetFormatPr baseColWidth="10" defaultRowHeight="13.5" x14ac:dyDescent="0.3"/>
  <cols>
    <col min="1" max="1" width="1.42578125" style="1" hidden="1" customWidth="1"/>
    <col min="2" max="2" width="36.7109375" style="1" customWidth="1"/>
    <col min="3" max="3" width="12" style="1" customWidth="1"/>
    <col min="4" max="4" width="9.7109375" style="1" customWidth="1"/>
    <col min="5" max="5" width="13.5703125" style="1" customWidth="1"/>
    <col min="6" max="6" width="15.7109375" style="1" customWidth="1"/>
    <col min="7" max="16384" width="11.42578125" style="1"/>
  </cols>
  <sheetData>
    <row r="1" spans="2:6" ht="77.25" thickBot="1" x14ac:dyDescent="0.35">
      <c r="B1" s="23" t="s">
        <v>146</v>
      </c>
      <c r="C1" s="24" t="s">
        <v>147</v>
      </c>
      <c r="D1" s="24" t="s">
        <v>148</v>
      </c>
      <c r="E1" s="24" t="s">
        <v>149</v>
      </c>
      <c r="F1" s="25" t="s">
        <v>151</v>
      </c>
    </row>
    <row r="2" spans="2:6" ht="135" x14ac:dyDescent="0.3">
      <c r="B2" s="26" t="s">
        <v>153</v>
      </c>
      <c r="C2" s="27" t="s">
        <v>154</v>
      </c>
      <c r="D2" s="27" t="s">
        <v>155</v>
      </c>
      <c r="E2" s="26" t="s">
        <v>156</v>
      </c>
      <c r="F2" s="28">
        <v>16000000</v>
      </c>
    </row>
    <row r="3" spans="2:6" ht="54" x14ac:dyDescent="0.3">
      <c r="B3" s="29" t="s">
        <v>159</v>
      </c>
      <c r="C3" s="29" t="s">
        <v>160</v>
      </c>
      <c r="D3" s="29" t="s">
        <v>161</v>
      </c>
      <c r="E3" s="22" t="s">
        <v>162</v>
      </c>
      <c r="F3" s="30">
        <v>38000000</v>
      </c>
    </row>
    <row r="4" spans="2:6" ht="27" x14ac:dyDescent="0.3">
      <c r="B4" s="29" t="s">
        <v>163</v>
      </c>
      <c r="C4" s="29" t="s">
        <v>160</v>
      </c>
      <c r="D4" s="29" t="s">
        <v>161</v>
      </c>
      <c r="E4" s="22" t="s">
        <v>156</v>
      </c>
      <c r="F4" s="30">
        <v>20000000</v>
      </c>
    </row>
    <row r="5" spans="2:6" ht="54" x14ac:dyDescent="0.3">
      <c r="B5" s="22" t="s">
        <v>165</v>
      </c>
      <c r="C5" s="29" t="s">
        <v>166</v>
      </c>
      <c r="D5" s="29" t="s">
        <v>167</v>
      </c>
      <c r="E5" s="22" t="s">
        <v>156</v>
      </c>
      <c r="F5" s="30">
        <v>25000000</v>
      </c>
    </row>
    <row r="6" spans="2:6" ht="27" x14ac:dyDescent="0.3">
      <c r="B6" s="22" t="s">
        <v>168</v>
      </c>
      <c r="C6" s="29" t="s">
        <v>169</v>
      </c>
      <c r="D6" s="29" t="s">
        <v>170</v>
      </c>
      <c r="E6" s="22" t="s">
        <v>156</v>
      </c>
      <c r="F6" s="30">
        <v>10000000</v>
      </c>
    </row>
    <row r="7" spans="2:6" ht="27" x14ac:dyDescent="0.3">
      <c r="B7" s="22" t="s">
        <v>172</v>
      </c>
      <c r="C7" s="29" t="s">
        <v>169</v>
      </c>
      <c r="D7" s="29" t="s">
        <v>170</v>
      </c>
      <c r="E7" s="22" t="s">
        <v>156</v>
      </c>
      <c r="F7" s="30">
        <v>11000000</v>
      </c>
    </row>
    <row r="8" spans="2:6" ht="27" x14ac:dyDescent="0.3">
      <c r="B8" s="22" t="s">
        <v>174</v>
      </c>
      <c r="C8" s="29" t="s">
        <v>169</v>
      </c>
      <c r="D8" s="29" t="s">
        <v>170</v>
      </c>
      <c r="E8" s="22" t="s">
        <v>156</v>
      </c>
      <c r="F8" s="30">
        <v>13000000</v>
      </c>
    </row>
    <row r="9" spans="2:6" ht="54" x14ac:dyDescent="0.3">
      <c r="B9" s="22" t="s">
        <v>175</v>
      </c>
      <c r="C9" s="29" t="s">
        <v>169</v>
      </c>
      <c r="D9" s="29" t="s">
        <v>167</v>
      </c>
      <c r="E9" s="22" t="s">
        <v>156</v>
      </c>
      <c r="F9" s="30">
        <v>24000000</v>
      </c>
    </row>
    <row r="10" spans="2:6" ht="27" x14ac:dyDescent="0.3">
      <c r="B10" s="22" t="s">
        <v>177</v>
      </c>
      <c r="C10" s="29" t="s">
        <v>169</v>
      </c>
      <c r="D10" s="29" t="s">
        <v>167</v>
      </c>
      <c r="E10" s="22" t="s">
        <v>156</v>
      </c>
      <c r="F10" s="30">
        <v>17085000</v>
      </c>
    </row>
    <row r="11" spans="2:6" ht="40.5" x14ac:dyDescent="0.3">
      <c r="B11" s="22" t="s">
        <v>179</v>
      </c>
      <c r="C11" s="29" t="s">
        <v>169</v>
      </c>
      <c r="D11" s="29" t="s">
        <v>167</v>
      </c>
      <c r="E11" s="22" t="s">
        <v>156</v>
      </c>
      <c r="F11" s="30">
        <v>17085000</v>
      </c>
    </row>
    <row r="12" spans="2:6" ht="27" x14ac:dyDescent="0.3">
      <c r="B12" s="22" t="s">
        <v>180</v>
      </c>
      <c r="C12" s="29" t="s">
        <v>169</v>
      </c>
      <c r="D12" s="29" t="s">
        <v>181</v>
      </c>
      <c r="E12" s="22" t="s">
        <v>182</v>
      </c>
      <c r="F12" s="30">
        <v>54000000</v>
      </c>
    </row>
    <row r="13" spans="2:6" ht="40.5" x14ac:dyDescent="0.3">
      <c r="B13" s="22" t="s">
        <v>184</v>
      </c>
      <c r="C13" s="29" t="s">
        <v>169</v>
      </c>
      <c r="D13" s="29" t="s">
        <v>167</v>
      </c>
      <c r="E13" s="22" t="s">
        <v>182</v>
      </c>
      <c r="F13" s="30">
        <v>35000000</v>
      </c>
    </row>
    <row r="14" spans="2:6" ht="27" x14ac:dyDescent="0.3">
      <c r="B14" s="22" t="s">
        <v>185</v>
      </c>
      <c r="C14" s="29" t="s">
        <v>186</v>
      </c>
      <c r="D14" s="29" t="s">
        <v>187</v>
      </c>
      <c r="E14" s="22" t="s">
        <v>156</v>
      </c>
      <c r="F14" s="30">
        <v>1000000</v>
      </c>
    </row>
    <row r="15" spans="2:6" ht="40.5" x14ac:dyDescent="0.3">
      <c r="B15" s="22" t="s">
        <v>188</v>
      </c>
      <c r="C15" s="29" t="s">
        <v>186</v>
      </c>
      <c r="D15" s="29" t="s">
        <v>189</v>
      </c>
      <c r="E15" s="22" t="s">
        <v>156</v>
      </c>
      <c r="F15" s="30">
        <v>4700000</v>
      </c>
    </row>
    <row r="16" spans="2:6" ht="40.5" x14ac:dyDescent="0.3">
      <c r="B16" s="22" t="s">
        <v>191</v>
      </c>
      <c r="C16" s="29" t="s">
        <v>186</v>
      </c>
      <c r="D16" s="29" t="s">
        <v>189</v>
      </c>
      <c r="E16" s="22" t="s">
        <v>182</v>
      </c>
      <c r="F16" s="30">
        <v>194000000</v>
      </c>
    </row>
    <row r="17" spans="2:6" ht="54" x14ac:dyDescent="0.3">
      <c r="B17" s="22" t="s">
        <v>192</v>
      </c>
      <c r="C17" s="29" t="s">
        <v>193</v>
      </c>
      <c r="D17" s="29" t="s">
        <v>194</v>
      </c>
      <c r="E17" s="22" t="s">
        <v>182</v>
      </c>
      <c r="F17" s="30">
        <v>5000000</v>
      </c>
    </row>
    <row r="18" spans="2:6" ht="27" x14ac:dyDescent="0.3">
      <c r="B18" s="22" t="s">
        <v>196</v>
      </c>
      <c r="C18" s="29" t="s">
        <v>193</v>
      </c>
      <c r="D18" s="29" t="s">
        <v>170</v>
      </c>
      <c r="E18" s="22" t="s">
        <v>156</v>
      </c>
      <c r="F18" s="30">
        <v>12624000</v>
      </c>
    </row>
    <row r="19" spans="2:6" ht="27" x14ac:dyDescent="0.3">
      <c r="B19" s="22" t="s">
        <v>198</v>
      </c>
      <c r="C19" s="29" t="s">
        <v>199</v>
      </c>
      <c r="D19" s="29" t="s">
        <v>194</v>
      </c>
      <c r="E19" s="22" t="s">
        <v>156</v>
      </c>
      <c r="F19" s="30">
        <v>4837136</v>
      </c>
    </row>
    <row r="20" spans="2:6" ht="297" x14ac:dyDescent="0.3">
      <c r="B20" s="22" t="s">
        <v>201</v>
      </c>
      <c r="C20" s="29" t="s">
        <v>199</v>
      </c>
      <c r="D20" s="29" t="s">
        <v>155</v>
      </c>
      <c r="E20" s="22" t="s">
        <v>202</v>
      </c>
      <c r="F20" s="30">
        <v>231000000</v>
      </c>
    </row>
    <row r="21" spans="2:6" ht="27" x14ac:dyDescent="0.3">
      <c r="B21" s="22" t="s">
        <v>203</v>
      </c>
      <c r="C21" s="29" t="s">
        <v>204</v>
      </c>
      <c r="D21" s="29" t="s">
        <v>170</v>
      </c>
      <c r="E21" s="22" t="s">
        <v>156</v>
      </c>
      <c r="F21" s="30">
        <v>6517000</v>
      </c>
    </row>
    <row r="22" spans="2:6" ht="27.75" thickBot="1" x14ac:dyDescent="0.35">
      <c r="B22" s="31" t="s">
        <v>205</v>
      </c>
      <c r="C22" s="31" t="s">
        <v>206</v>
      </c>
      <c r="D22" s="32" t="s">
        <v>155</v>
      </c>
      <c r="E22" s="31" t="s">
        <v>182</v>
      </c>
      <c r="F22" s="33">
        <v>32000000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NECESIDADES</vt:lpstr>
      <vt:lpstr>PAA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marriaga montero</dc:creator>
  <cp:lastModifiedBy>luz elena marriaga montero</cp:lastModifiedBy>
  <dcterms:created xsi:type="dcterms:W3CDTF">2025-01-16T15:35:40Z</dcterms:created>
  <dcterms:modified xsi:type="dcterms:W3CDTF">2025-01-31T22:07:15Z</dcterms:modified>
</cp:coreProperties>
</file>